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ExternalAffairs\LLB\ER-Conference Call\2021\1Q 2021\"/>
    </mc:Choice>
  </mc:AlternateContent>
  <bookViews>
    <workbookView xWindow="360" yWindow="1905" windowWidth="11055" windowHeight="4245" activeTab="1"/>
  </bookViews>
  <sheets>
    <sheet name="Met" sheetId="9" r:id="rId1"/>
    <sheet name="Thermal" sheetId="6" r:id="rId2"/>
    <sheet name="Guidance" sheetId="17" r:id="rId3"/>
  </sheets>
  <definedNames>
    <definedName name="_xlnm.Print_Area" localSheetId="1">Thermal!$A$1:$Q$22</definedName>
  </definedNames>
  <calcPr calcId="162913"/>
</workbook>
</file>

<file path=xl/calcChain.xml><?xml version="1.0" encoding="utf-8"?>
<calcChain xmlns="http://schemas.openxmlformats.org/spreadsheetml/2006/main">
  <c r="F29" i="17" l="1"/>
  <c r="F20" i="17"/>
  <c r="F16" i="17"/>
  <c r="R12" i="9" l="1"/>
  <c r="Q12" i="9"/>
  <c r="R11" i="9"/>
  <c r="Q11" i="9"/>
  <c r="R10" i="9"/>
  <c r="Q10" i="9"/>
  <c r="R9" i="9"/>
  <c r="Q9" i="9"/>
  <c r="R8" i="9"/>
  <c r="Q8" i="9"/>
  <c r="R7" i="9"/>
  <c r="Q7" i="9"/>
  <c r="R6" i="9"/>
  <c r="Q6" i="9"/>
  <c r="R5" i="9"/>
  <c r="Q5" i="9"/>
</calcChain>
</file>

<file path=xl/sharedStrings.xml><?xml version="1.0" encoding="utf-8"?>
<sst xmlns="http://schemas.openxmlformats.org/spreadsheetml/2006/main" count="85" uniqueCount="58">
  <si>
    <t>Cash margin per ton</t>
  </si>
  <si>
    <t>Operating margin per ton</t>
  </si>
  <si>
    <t xml:space="preserve">Total operating cost per ton </t>
  </si>
  <si>
    <t>Tons sold (in millions)</t>
  </si>
  <si>
    <t>Appalachia</t>
  </si>
  <si>
    <t>Tons</t>
  </si>
  <si>
    <t>$ per ton</t>
  </si>
  <si>
    <t>-</t>
  </si>
  <si>
    <t>Committed, Priced</t>
  </si>
  <si>
    <t>Committed, Unpriced</t>
  </si>
  <si>
    <t>Total Committed</t>
  </si>
  <si>
    <t>Average Cash Cost</t>
  </si>
  <si>
    <t>Committed, Priced Thermal</t>
  </si>
  <si>
    <t>Committed, Unpriced Thermal</t>
  </si>
  <si>
    <t>Committed, Priced Metallurgical</t>
  </si>
  <si>
    <t>Committed, Unpriced Metallurgical</t>
  </si>
  <si>
    <t>4Q14</t>
  </si>
  <si>
    <t>1Q14</t>
  </si>
  <si>
    <t>Metallurgical</t>
  </si>
  <si>
    <t xml:space="preserve">Committed, Priced </t>
  </si>
  <si>
    <t xml:space="preserve">         Coking</t>
  </si>
  <si>
    <t xml:space="preserve">ARO Accretion </t>
  </si>
  <si>
    <t>Total Committed Coking</t>
  </si>
  <si>
    <t>Committed, Priced Thermal Byproduct</t>
  </si>
  <si>
    <t>Committed, Unpriced Thermal Byproduct</t>
  </si>
  <si>
    <t>Total Committed Thermal Byproduct</t>
  </si>
  <si>
    <r>
      <t xml:space="preserve">Metallurgical </t>
    </r>
    <r>
      <rPr>
        <i/>
        <u/>
        <sz val="11"/>
        <rFont val="Times New Roman"/>
        <family val="1"/>
      </rPr>
      <t>(in millions of tons)</t>
    </r>
  </si>
  <si>
    <r>
      <t xml:space="preserve">Corporate </t>
    </r>
    <r>
      <rPr>
        <i/>
        <u/>
        <sz val="11"/>
        <rFont val="Times New Roman"/>
        <family val="1"/>
      </rPr>
      <t>(in $ millions)</t>
    </r>
  </si>
  <si>
    <t>Capital Expenditures</t>
  </si>
  <si>
    <t>Tax Provision (%)</t>
  </si>
  <si>
    <t>Cash cost per ton sold</t>
  </si>
  <si>
    <t>Coal sales per ton sold</t>
  </si>
  <si>
    <t>Committed, Priced Coking Seaborne</t>
  </si>
  <si>
    <t xml:space="preserve">        Thermal</t>
  </si>
  <si>
    <t>Coal sales per ton sold and cash cost per ton sold are defined and reconciled under "Reconciliation of non-GAAP measures."</t>
  </si>
  <si>
    <t>Committed, Unpriced Coking North American</t>
  </si>
  <si>
    <t xml:space="preserve">Net Interest Expense </t>
  </si>
  <si>
    <t>Committed, Unpriced Coking Seaborne</t>
  </si>
  <si>
    <t>Committed, Priced Coking North American</t>
  </si>
  <si>
    <t>Mining complexes included in this segment are Beckley, Leer, Mountain Laurel and Leer South/Sentinel.</t>
  </si>
  <si>
    <t>4Q20</t>
  </si>
  <si>
    <r>
      <t xml:space="preserve">Sales Volume </t>
    </r>
    <r>
      <rPr>
        <i/>
        <u/>
        <sz val="11"/>
        <rFont val="Times New Roman"/>
        <family val="1"/>
      </rPr>
      <t>(in millions of tons)</t>
    </r>
  </si>
  <si>
    <t>Coking</t>
  </si>
  <si>
    <t>Thermal</t>
  </si>
  <si>
    <t>Total</t>
  </si>
  <si>
    <t>Average Metallurgical Cash Cost</t>
  </si>
  <si>
    <t>$57.00 - $60.00</t>
  </si>
  <si>
    <r>
      <t xml:space="preserve">Thermal </t>
    </r>
    <r>
      <rPr>
        <i/>
        <u/>
        <sz val="11"/>
        <rFont val="Times New Roman"/>
        <family val="1"/>
      </rPr>
      <t>(in millions of tons)</t>
    </r>
  </si>
  <si>
    <t>Total Committed Thermal</t>
  </si>
  <si>
    <t>Average Thermal Cash Cost</t>
  </si>
  <si>
    <t>$11.50 - $12.00</t>
  </si>
  <si>
    <t>D,D&amp;A</t>
  </si>
  <si>
    <t>S,G&amp;A - cash</t>
  </si>
  <si>
    <t>S,G&amp;A - non-cash</t>
  </si>
  <si>
    <t>Approximately 0%</t>
  </si>
  <si>
    <t>1Q20</t>
  </si>
  <si>
    <t>1Q21</t>
  </si>
  <si>
    <t>Mining complexes included in this segment are Black Thunder, Coal Creek and West Elk.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</si>
</sst>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0.0%"/>
    <numFmt numFmtId="168" formatCode="0.0"/>
    <numFmt numFmtId="169" formatCode="&quot;$&quot;#,##0"/>
    <numFmt numFmtId="170" formatCode="_(* #,##0.0_);_(* \(#,##0.0\);_(* &quot;-&quot;?_);_(@_)"/>
    <numFmt numFmtId="171" formatCode="_(* #,##0.000_);_(* \(#,##0.000\);_(* &quot;-&quot;??_);_(@_)"/>
    <numFmt numFmtId="172" formatCode="_(&quot;$&quot;* #,##0_);_(&quot;$&quot;* \(#,##0\);_(&quot;$&quot;* &quot;-&quot;??_);_(@_)"/>
    <numFmt numFmtId="173" formatCode="&quot;$&quot;#,##0.0_);[Red]\(&quot;$&quot;#,##0.0\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9"/>
      <name val="Times New Roman"/>
      <family val="1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u/>
      <sz val="11"/>
      <name val="Times New Roman"/>
      <family val="1"/>
    </font>
    <font>
      <sz val="11"/>
      <color rgb="FFFF0000"/>
      <name val="Times New Roman"/>
      <family val="1"/>
    </font>
    <font>
      <u/>
      <sz val="11"/>
      <name val="Times New Roman"/>
      <family val="1"/>
    </font>
    <font>
      <u val="singleAccounting"/>
      <sz val="11"/>
      <name val="Times New Roman"/>
      <family val="1"/>
    </font>
    <font>
      <u/>
      <sz val="11"/>
      <color rgb="FFFF0000"/>
      <name val="Times New Roman"/>
      <family val="1"/>
    </font>
    <font>
      <i/>
      <sz val="8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Fill="1" applyBorder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/>
    <xf numFmtId="8" fontId="3" fillId="0" borderId="0" xfId="1" applyNumberFormat="1" applyFont="1" applyBorder="1" applyAlignment="1">
      <alignment horizontal="right"/>
    </xf>
    <xf numFmtId="8" fontId="3" fillId="0" borderId="2" xfId="1" applyNumberFormat="1" applyFont="1" applyBorder="1" applyAlignment="1">
      <alignment horizontal="right"/>
    </xf>
    <xf numFmtId="8" fontId="3" fillId="0" borderId="3" xfId="1" applyNumberFormat="1" applyFont="1" applyBorder="1" applyAlignment="1">
      <alignment horizontal="right"/>
    </xf>
    <xf numFmtId="8" fontId="5" fillId="0" borderId="2" xfId="1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8" fontId="3" fillId="0" borderId="5" xfId="1" applyNumberFormat="1" applyFont="1" applyBorder="1" applyAlignment="1">
      <alignment horizontal="right"/>
    </xf>
    <xf numFmtId="8" fontId="5" fillId="0" borderId="6" xfId="1" applyNumberFormat="1" applyFont="1" applyBorder="1" applyAlignment="1">
      <alignment horizontal="right"/>
    </xf>
    <xf numFmtId="0" fontId="3" fillId="0" borderId="0" xfId="0" applyFont="1" applyFill="1"/>
    <xf numFmtId="0" fontId="3" fillId="0" borderId="5" xfId="0" applyFont="1" applyBorder="1"/>
    <xf numFmtId="8" fontId="5" fillId="0" borderId="0" xfId="1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3" fillId="0" borderId="5" xfId="1" applyNumberFormat="1" applyFont="1" applyBorder="1" applyAlignment="1">
      <alignment horizontal="right"/>
    </xf>
    <xf numFmtId="8" fontId="3" fillId="0" borderId="7" xfId="1" applyNumberFormat="1" applyFont="1" applyBorder="1" applyAlignment="1">
      <alignment horizontal="right"/>
    </xf>
    <xf numFmtId="9" fontId="3" fillId="0" borderId="0" xfId="3" applyFont="1"/>
    <xf numFmtId="8" fontId="3" fillId="0" borderId="0" xfId="0" applyNumberFormat="1" applyFont="1"/>
    <xf numFmtId="7" fontId="5" fillId="0" borderId="2" xfId="1" applyNumberFormat="1" applyFont="1" applyBorder="1" applyAlignment="1">
      <alignment horizontal="right"/>
    </xf>
    <xf numFmtId="167" fontId="3" fillId="0" borderId="0" xfId="3" applyNumberFormat="1" applyFont="1"/>
    <xf numFmtId="8" fontId="3" fillId="0" borderId="0" xfId="3" applyNumberFormat="1" applyFont="1"/>
    <xf numFmtId="0" fontId="3" fillId="0" borderId="7" xfId="0" applyFont="1" applyBorder="1"/>
    <xf numFmtId="0" fontId="5" fillId="0" borderId="6" xfId="0" applyFont="1" applyBorder="1"/>
    <xf numFmtId="0" fontId="7" fillId="0" borderId="0" xfId="0" applyFont="1" applyBorder="1"/>
    <xf numFmtId="9" fontId="0" fillId="0" borderId="0" xfId="3" applyFont="1"/>
    <xf numFmtId="43" fontId="0" fillId="0" borderId="0" xfId="1" applyFont="1"/>
    <xf numFmtId="8" fontId="5" fillId="0" borderId="0" xfId="1" applyNumberFormat="1" applyFont="1" applyFill="1" applyBorder="1" applyAlignment="1">
      <alignment horizontal="right"/>
    </xf>
    <xf numFmtId="0" fontId="5" fillId="0" borderId="4" xfId="0" applyFont="1" applyBorder="1"/>
    <xf numFmtId="8" fontId="5" fillId="0" borderId="4" xfId="1" applyNumberFormat="1" applyFont="1" applyBorder="1" applyAlignment="1">
      <alignment horizontal="right"/>
    </xf>
    <xf numFmtId="8" fontId="3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8" fontId="3" fillId="0" borderId="0" xfId="3" applyNumberFormat="1" applyFont="1" applyAlignment="1">
      <alignment horizontal="right"/>
    </xf>
    <xf numFmtId="9" fontId="3" fillId="0" borderId="0" xfId="3" applyFont="1" applyFill="1" applyBorder="1"/>
    <xf numFmtId="9" fontId="3" fillId="0" borderId="0" xfId="3" applyFont="1"/>
    <xf numFmtId="0" fontId="3" fillId="0" borderId="0" xfId="0" applyFont="1" applyBorder="1"/>
    <xf numFmtId="0" fontId="3" fillId="0" borderId="0" xfId="0" applyFont="1"/>
    <xf numFmtId="9" fontId="3" fillId="0" borderId="0" xfId="3" applyFont="1" applyBorder="1"/>
    <xf numFmtId="44" fontId="0" fillId="0" borderId="0" xfId="10" applyFont="1" applyFill="1"/>
    <xf numFmtId="171" fontId="0" fillId="0" borderId="0" xfId="9" applyNumberFormat="1" applyFont="1" applyFill="1"/>
    <xf numFmtId="164" fontId="0" fillId="0" borderId="0" xfId="9" applyNumberFormat="1" applyFont="1" applyFill="1"/>
    <xf numFmtId="44" fontId="0" fillId="0" borderId="0" xfId="10" applyFont="1"/>
    <xf numFmtId="9" fontId="0" fillId="0" borderId="0" xfId="8" applyFont="1" applyFill="1"/>
    <xf numFmtId="44" fontId="1" fillId="0" borderId="0" xfId="10" applyFont="1" applyFill="1"/>
    <xf numFmtId="171" fontId="1" fillId="0" borderId="0" xfId="9" applyNumberFormat="1" applyFont="1" applyFill="1"/>
    <xf numFmtId="9" fontId="1" fillId="0" borderId="0" xfId="8" applyFont="1" applyFill="1"/>
    <xf numFmtId="164" fontId="0" fillId="0" borderId="0" xfId="9" applyNumberFormat="1" applyFont="1"/>
    <xf numFmtId="164" fontId="1" fillId="0" borderId="0" xfId="9" applyNumberFormat="1" applyFont="1"/>
    <xf numFmtId="164" fontId="0" fillId="0" borderId="0" xfId="8" applyNumberFormat="1" applyFont="1"/>
    <xf numFmtId="9" fontId="0" fillId="0" borderId="0" xfId="8" applyFont="1"/>
    <xf numFmtId="44" fontId="1" fillId="0" borderId="0" xfId="10" applyFont="1"/>
    <xf numFmtId="164" fontId="9" fillId="0" borderId="0" xfId="9" applyNumberFormat="1" applyFont="1" applyFill="1"/>
    <xf numFmtId="164" fontId="8" fillId="0" borderId="0" xfId="8" applyNumberFormat="1" applyFont="1" applyFill="1"/>
    <xf numFmtId="9" fontId="8" fillId="0" borderId="0" xfId="8" applyFont="1" applyFill="1"/>
    <xf numFmtId="164" fontId="3" fillId="0" borderId="0" xfId="0" applyNumberFormat="1" applyFont="1" applyFill="1"/>
    <xf numFmtId="0" fontId="0" fillId="0" borderId="0" xfId="0" applyFill="1" applyBorder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/>
    <xf numFmtId="44" fontId="3" fillId="0" borderId="0" xfId="2" applyFont="1" applyFill="1"/>
    <xf numFmtId="164" fontId="1" fillId="0" borderId="0" xfId="9" applyNumberFormat="1" applyFont="1" applyFill="1"/>
    <xf numFmtId="172" fontId="1" fillId="0" borderId="0" xfId="10" applyNumberFormat="1" applyFont="1" applyFill="1"/>
    <xf numFmtId="164" fontId="1" fillId="0" borderId="0" xfId="9" applyNumberFormat="1" applyFont="1" applyFill="1" applyAlignment="1">
      <alignment horizontal="right"/>
    </xf>
    <xf numFmtId="44" fontId="1" fillId="0" borderId="0" xfId="10" applyNumberFormat="1" applyFont="1" applyFill="1"/>
    <xf numFmtId="172" fontId="9" fillId="0" borderId="0" xfId="10" applyNumberFormat="1" applyFont="1" applyFill="1"/>
    <xf numFmtId="164" fontId="9" fillId="0" borderId="0" xfId="9" applyNumberFormat="1" applyFont="1" applyFill="1" applyAlignment="1">
      <alignment horizontal="right"/>
    </xf>
    <xf numFmtId="44" fontId="9" fillId="0" borderId="0" xfId="10" applyFont="1" applyFill="1"/>
    <xf numFmtId="164" fontId="0" fillId="0" borderId="0" xfId="8" applyNumberFormat="1" applyFont="1" applyFill="1"/>
    <xf numFmtId="0" fontId="12" fillId="0" borderId="1" xfId="0" applyFont="1" applyBorder="1"/>
    <xf numFmtId="0" fontId="11" fillId="0" borderId="1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165" fontId="13" fillId="0" borderId="0" xfId="1" applyNumberFormat="1" applyFont="1" applyBorder="1" applyAlignment="1">
      <alignment horizontal="right"/>
    </xf>
    <xf numFmtId="8" fontId="13" fillId="0" borderId="0" xfId="1" applyNumberFormat="1" applyFont="1" applyBorder="1" applyAlignment="1">
      <alignment horizontal="right"/>
    </xf>
    <xf numFmtId="0" fontId="13" fillId="0" borderId="3" xfId="0" applyFont="1" applyBorder="1"/>
    <xf numFmtId="8" fontId="13" fillId="0" borderId="3" xfId="1" applyNumberFormat="1" applyFont="1" applyBorder="1" applyAlignment="1">
      <alignment horizontal="right"/>
    </xf>
    <xf numFmtId="0" fontId="11" fillId="0" borderId="2" xfId="0" applyFont="1" applyBorder="1"/>
    <xf numFmtId="8" fontId="11" fillId="0" borderId="2" xfId="1" applyNumberFormat="1" applyFont="1" applyBorder="1" applyAlignment="1">
      <alignment horizontal="right"/>
    </xf>
    <xf numFmtId="0" fontId="13" fillId="0" borderId="0" xfId="0" applyFont="1" applyFill="1" applyBorder="1"/>
    <xf numFmtId="0" fontId="11" fillId="0" borderId="2" xfId="0" applyFont="1" applyFill="1" applyBorder="1"/>
    <xf numFmtId="7" fontId="11" fillId="0" borderId="2" xfId="1" applyNumberFormat="1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Alignment="1"/>
    <xf numFmtId="8" fontId="11" fillId="0" borderId="0" xfId="1" applyNumberFormat="1" applyFont="1" applyBorder="1" applyAlignment="1">
      <alignment horizontal="right"/>
    </xf>
    <xf numFmtId="0" fontId="12" fillId="0" borderId="0" xfId="0" applyFont="1" applyBorder="1"/>
    <xf numFmtId="7" fontId="11" fillId="0" borderId="0" xfId="1" applyNumberFormat="1" applyFont="1" applyBorder="1" applyAlignment="1">
      <alignment horizontal="right"/>
    </xf>
    <xf numFmtId="7" fontId="5" fillId="0" borderId="0" xfId="1" applyNumberFormat="1" applyFont="1" applyBorder="1" applyAlignment="1">
      <alignment horizontal="right"/>
    </xf>
    <xf numFmtId="165" fontId="11" fillId="0" borderId="0" xfId="1" applyNumberFormat="1" applyFont="1" applyBorder="1" applyAlignment="1">
      <alignment horizontal="right"/>
    </xf>
    <xf numFmtId="8" fontId="13" fillId="0" borderId="0" xfId="1" applyNumberFormat="1" applyFont="1" applyFill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0" fontId="6" fillId="0" borderId="5" xfId="0" applyFont="1" applyBorder="1"/>
    <xf numFmtId="165" fontId="6" fillId="0" borderId="5" xfId="1" applyNumberFormat="1" applyFont="1" applyBorder="1" applyAlignment="1">
      <alignment horizontal="right"/>
    </xf>
    <xf numFmtId="165" fontId="6" fillId="0" borderId="0" xfId="1" applyNumberFormat="1" applyFont="1"/>
    <xf numFmtId="0" fontId="12" fillId="0" borderId="2" xfId="0" applyFont="1" applyBorder="1"/>
    <xf numFmtId="0" fontId="3" fillId="0" borderId="6" xfId="0" applyFont="1" applyBorder="1"/>
    <xf numFmtId="8" fontId="3" fillId="0" borderId="6" xfId="1" applyNumberFormat="1" applyFont="1" applyBorder="1" applyAlignment="1">
      <alignment horizontal="right"/>
    </xf>
    <xf numFmtId="0" fontId="11" fillId="0" borderId="8" xfId="0" applyFont="1" applyBorder="1" applyAlignment="1"/>
    <xf numFmtId="0" fontId="7" fillId="0" borderId="0" xfId="0" applyFont="1" applyFill="1" applyBorder="1"/>
    <xf numFmtId="0" fontId="7" fillId="0" borderId="4" xfId="0" applyFont="1" applyBorder="1"/>
    <xf numFmtId="8" fontId="3" fillId="0" borderId="0" xfId="3" applyNumberFormat="1" applyFont="1" applyBorder="1"/>
    <xf numFmtId="9" fontId="1" fillId="0" borderId="0" xfId="8" applyFont="1" applyFill="1" applyBorder="1"/>
    <xf numFmtId="9" fontId="3" fillId="0" borderId="0" xfId="3" applyNumberFormat="1" applyFont="1" applyBorder="1"/>
    <xf numFmtId="44" fontId="1" fillId="0" borderId="0" xfId="10" applyFont="1" applyFill="1" applyBorder="1"/>
    <xf numFmtId="171" fontId="1" fillId="0" borderId="0" xfId="9" applyNumberFormat="1" applyFont="1" applyFill="1" applyBorder="1" applyAlignment="1">
      <alignment horizontal="center"/>
    </xf>
    <xf numFmtId="171" fontId="9" fillId="0" borderId="0" xfId="9" applyNumberFormat="1" applyFont="1" applyFill="1" applyBorder="1" applyAlignment="1">
      <alignment horizontal="center"/>
    </xf>
    <xf numFmtId="44" fontId="0" fillId="0" borderId="0" xfId="10" applyFont="1" applyFill="1" applyBorder="1"/>
    <xf numFmtId="171" fontId="1" fillId="0" borderId="0" xfId="9" applyNumberFormat="1" applyFont="1" applyFill="1" applyBorder="1"/>
    <xf numFmtId="171" fontId="0" fillId="0" borderId="0" xfId="9" applyNumberFormat="1" applyFont="1" applyFill="1" applyBorder="1"/>
    <xf numFmtId="171" fontId="1" fillId="0" borderId="0" xfId="9" applyNumberFormat="1" applyFont="1" applyBorder="1"/>
    <xf numFmtId="171" fontId="0" fillId="0" borderId="0" xfId="9" applyNumberFormat="1" applyFont="1" applyBorder="1"/>
    <xf numFmtId="0" fontId="1" fillId="0" borderId="0" xfId="0" applyFont="1" applyFill="1" applyBorder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3" fillId="0" borderId="5" xfId="0" applyFont="1" applyBorder="1"/>
    <xf numFmtId="0" fontId="13" fillId="0" borderId="7" xfId="0" applyFont="1" applyBorder="1"/>
    <xf numFmtId="0" fontId="11" fillId="0" borderId="6" xfId="0" applyFont="1" applyBorder="1"/>
    <xf numFmtId="0" fontId="12" fillId="0" borderId="5" xfId="0" applyFont="1" applyBorder="1"/>
    <xf numFmtId="168" fontId="12" fillId="0" borderId="0" xfId="0" applyNumberFormat="1" applyFont="1" applyBorder="1"/>
    <xf numFmtId="9" fontId="3" fillId="0" borderId="0" xfId="3" applyFont="1" applyFill="1"/>
    <xf numFmtId="8" fontId="12" fillId="0" borderId="0" xfId="0" applyNumberFormat="1" applyFont="1" applyBorder="1"/>
    <xf numFmtId="164" fontId="3" fillId="0" borderId="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8" fontId="3" fillId="0" borderId="15" xfId="3" applyNumberFormat="1" applyFont="1" applyFill="1" applyBorder="1"/>
    <xf numFmtId="9" fontId="16" fillId="0" borderId="0" xfId="3" applyFont="1" applyFill="1" applyBorder="1"/>
    <xf numFmtId="9" fontId="16" fillId="0" borderId="15" xfId="3" applyFont="1" applyFill="1" applyBorder="1"/>
    <xf numFmtId="44" fontId="3" fillId="0" borderId="0" xfId="1" quotePrefix="1" applyNumberFormat="1" applyFont="1" applyFill="1" applyBorder="1" applyAlignment="1">
      <alignment horizontal="right"/>
    </xf>
    <xf numFmtId="44" fontId="3" fillId="0" borderId="15" xfId="1" quotePrefix="1" applyNumberFormat="1" applyFont="1" applyFill="1" applyBorder="1" applyAlignment="1">
      <alignment horizontal="right"/>
    </xf>
    <xf numFmtId="0" fontId="20" fillId="0" borderId="0" xfId="0" applyFont="1" applyBorder="1"/>
    <xf numFmtId="0" fontId="20" fillId="0" borderId="4" xfId="0" applyFont="1" applyBorder="1"/>
    <xf numFmtId="9" fontId="3" fillId="0" borderId="0" xfId="3" applyNumberFormat="1" applyFont="1" applyFill="1"/>
    <xf numFmtId="8" fontId="12" fillId="0" borderId="2" xfId="0" applyNumberFormat="1" applyFont="1" applyBorder="1"/>
    <xf numFmtId="0" fontId="12" fillId="0" borderId="6" xfId="0" applyFont="1" applyBorder="1"/>
    <xf numFmtId="8" fontId="3" fillId="0" borderId="0" xfId="0" applyNumberFormat="1" applyFont="1" applyFill="1"/>
    <xf numFmtId="7" fontId="12" fillId="0" borderId="0" xfId="0" applyNumberFormat="1" applyFont="1" applyBorder="1"/>
    <xf numFmtId="0" fontId="11" fillId="0" borderId="8" xfId="0" applyFont="1" applyBorder="1" applyAlignment="1">
      <alignment horizontal="center"/>
    </xf>
    <xf numFmtId="9" fontId="0" fillId="0" borderId="0" xfId="3" applyFont="1" applyBorder="1"/>
    <xf numFmtId="9" fontId="3" fillId="0" borderId="15" xfId="3" applyFont="1" applyFill="1" applyBorder="1"/>
    <xf numFmtId="4" fontId="3" fillId="0" borderId="0" xfId="3" applyNumberFormat="1" applyFont="1" applyFill="1" applyBorder="1"/>
    <xf numFmtId="168" fontId="3" fillId="0" borderId="5" xfId="1" applyNumberFormat="1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center"/>
    </xf>
    <xf numFmtId="169" fontId="3" fillId="0" borderId="5" xfId="1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0" xfId="0" applyFont="1" applyFill="1" applyBorder="1"/>
    <xf numFmtId="0" fontId="3" fillId="0" borderId="11" xfId="0" applyFont="1" applyFill="1" applyBorder="1"/>
    <xf numFmtId="0" fontId="5" fillId="0" borderId="11" xfId="0" applyFont="1" applyFill="1" applyBorder="1" applyAlignment="1">
      <alignment horizontal="center"/>
    </xf>
    <xf numFmtId="0" fontId="6" fillId="0" borderId="5" xfId="0" applyFont="1" applyFill="1" applyBorder="1"/>
    <xf numFmtId="166" fontId="3" fillId="0" borderId="0" xfId="1" applyNumberFormat="1" applyFont="1" applyFill="1" applyBorder="1" applyAlignment="1">
      <alignment horizontal="center"/>
    </xf>
    <xf numFmtId="0" fontId="4" fillId="0" borderId="5" xfId="0" applyFont="1" applyFill="1" applyBorder="1"/>
    <xf numFmtId="0" fontId="16" fillId="0" borderId="0" xfId="0" applyFont="1" applyFill="1" applyBorder="1"/>
    <xf numFmtId="0" fontId="3" fillId="0" borderId="15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/>
    <xf numFmtId="0" fontId="3" fillId="0" borderId="5" xfId="0" applyFont="1" applyFill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17" fillId="0" borderId="5" xfId="0" applyFont="1" applyFill="1" applyBorder="1"/>
    <xf numFmtId="164" fontId="18" fillId="0" borderId="0" xfId="1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8" fontId="3" fillId="0" borderId="9" xfId="0" applyNumberFormat="1" applyFont="1" applyFill="1" applyBorder="1" applyAlignment="1">
      <alignment horizontal="center"/>
    </xf>
    <xf numFmtId="168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2" fontId="3" fillId="0" borderId="0" xfId="0" applyNumberFormat="1" applyFont="1" applyFill="1" applyBorder="1"/>
    <xf numFmtId="168" fontId="3" fillId="0" borderId="5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/>
    <xf numFmtId="43" fontId="3" fillId="0" borderId="0" xfId="0" applyNumberFormat="1" applyFont="1" applyFill="1" applyBorder="1"/>
    <xf numFmtId="8" fontId="3" fillId="0" borderId="15" xfId="3" applyNumberFormat="1" applyFont="1" applyFill="1" applyBorder="1" applyAlignment="1">
      <alignment horizontal="right"/>
    </xf>
    <xf numFmtId="8" fontId="3" fillId="0" borderId="15" xfId="3" applyNumberFormat="1" applyFont="1" applyFill="1" applyBorder="1" applyAlignment="1"/>
    <xf numFmtId="0" fontId="19" fillId="0" borderId="15" xfId="0" applyFont="1" applyFill="1" applyBorder="1"/>
    <xf numFmtId="9" fontId="16" fillId="0" borderId="15" xfId="3" applyFont="1" applyFill="1" applyBorder="1" applyAlignment="1"/>
    <xf numFmtId="168" fontId="3" fillId="0" borderId="0" xfId="0" applyNumberFormat="1" applyFont="1" applyFill="1" applyBorder="1"/>
    <xf numFmtId="168" fontId="3" fillId="0" borderId="1" xfId="0" applyNumberFormat="1" applyFont="1" applyFill="1" applyBorder="1"/>
    <xf numFmtId="0" fontId="16" fillId="0" borderId="15" xfId="0" applyFont="1" applyFill="1" applyBorder="1"/>
    <xf numFmtId="169" fontId="3" fillId="0" borderId="0" xfId="1" applyNumberFormat="1" applyFont="1" applyFill="1" applyBorder="1" applyAlignment="1">
      <alignment horizontal="center"/>
    </xf>
    <xf numFmtId="0" fontId="1" fillId="0" borderId="0" xfId="0" applyFont="1" applyBorder="1"/>
    <xf numFmtId="8" fontId="3" fillId="0" borderId="15" xfId="0" applyNumberFormat="1" applyFont="1" applyFill="1" applyBorder="1"/>
    <xf numFmtId="173" fontId="3" fillId="0" borderId="5" xfId="0" applyNumberFormat="1" applyFont="1" applyFill="1" applyBorder="1"/>
    <xf numFmtId="173" fontId="3" fillId="0" borderId="0" xfId="0" applyNumberFormat="1" applyFont="1" applyFill="1" applyBorder="1"/>
    <xf numFmtId="0" fontId="14" fillId="0" borderId="0" xfId="0" applyFont="1" applyFill="1" applyBorder="1"/>
    <xf numFmtId="0" fontId="0" fillId="0" borderId="15" xfId="0" applyFont="1" applyFill="1" applyBorder="1"/>
    <xf numFmtId="0" fontId="3" fillId="0" borderId="9" xfId="0" applyFont="1" applyFill="1" applyBorder="1"/>
    <xf numFmtId="0" fontId="3" fillId="0" borderId="1" xfId="0" applyFont="1" applyFill="1" applyBorder="1"/>
    <xf numFmtId="44" fontId="3" fillId="0" borderId="14" xfId="1" quotePrefix="1" applyNumberFormat="1" applyFont="1" applyFill="1" applyBorder="1" applyAlignment="1">
      <alignment horizontal="right"/>
    </xf>
    <xf numFmtId="0" fontId="3" fillId="0" borderId="14" xfId="0" applyFont="1" applyFill="1" applyBorder="1"/>
    <xf numFmtId="0" fontId="7" fillId="0" borderId="1" xfId="0" applyFont="1" applyFill="1" applyBorder="1" applyAlignment="1"/>
    <xf numFmtId="0" fontId="7" fillId="0" borderId="14" xfId="0" applyFont="1" applyFill="1" applyBorder="1" applyAlignment="1"/>
    <xf numFmtId="0" fontId="0" fillId="0" borderId="0" xfId="0" applyBorder="1" applyAlignment="1">
      <alignment horizontal="center"/>
    </xf>
    <xf numFmtId="0" fontId="1" fillId="0" borderId="0" xfId="0" applyFont="1"/>
    <xf numFmtId="170" fontId="0" fillId="0" borderId="0" xfId="0" applyNumberFormat="1"/>
    <xf numFmtId="0" fontId="8" fillId="0" borderId="0" xfId="0" applyFont="1"/>
    <xf numFmtId="164" fontId="9" fillId="0" borderId="0" xfId="0" applyNumberFormat="1" applyFont="1"/>
    <xf numFmtId="164" fontId="1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0" fontId="0" fillId="0" borderId="0" xfId="0" applyAlignment="1">
      <alignment horizontal="center"/>
    </xf>
    <xf numFmtId="7" fontId="21" fillId="0" borderId="2" xfId="1" applyNumberFormat="1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</cellXfs>
  <cellStyles count="12">
    <cellStyle name="Comma" xfId="1" builtinId="3"/>
    <cellStyle name="Comma 2" xfId="7"/>
    <cellStyle name="Comma 3" xfId="5"/>
    <cellStyle name="Comma 3 2" xfId="9"/>
    <cellStyle name="Currency" xfId="2" builtinId="4"/>
    <cellStyle name="Currency 2" xfId="6"/>
    <cellStyle name="Currency 2 2" xfId="10"/>
    <cellStyle name="Normal" xfId="0" builtinId="0"/>
    <cellStyle name="Normal 2" xfId="11"/>
    <cellStyle name="Percent" xfId="3" builtinId="5"/>
    <cellStyle name="Percent 2" xfId="4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4"/>
  <sheetViews>
    <sheetView showGridLines="0" zoomScaleNormal="100" workbookViewId="0">
      <selection activeCell="A41" sqref="A41"/>
    </sheetView>
  </sheetViews>
  <sheetFormatPr defaultColWidth="9.140625" defaultRowHeight="15" x14ac:dyDescent="0.25"/>
  <cols>
    <col min="1" max="1" width="38.140625" style="45" customWidth="1"/>
    <col min="2" max="2" width="3.140625" style="45" customWidth="1"/>
    <col min="3" max="3" width="12.7109375" style="45" customWidth="1"/>
    <col min="4" max="4" width="1.140625" style="45" customWidth="1"/>
    <col min="5" max="5" width="1" style="45" customWidth="1"/>
    <col min="6" max="6" width="13.28515625" style="45" customWidth="1"/>
    <col min="7" max="8" width="1.7109375" style="45" hidden="1" customWidth="1"/>
    <col min="9" max="9" width="9.7109375" style="45" hidden="1" customWidth="1"/>
    <col min="10" max="11" width="1.7109375" style="45" hidden="1" customWidth="1"/>
    <col min="12" max="12" width="9.7109375" style="45" hidden="1" customWidth="1"/>
    <col min="13" max="13" width="1.140625" style="45" customWidth="1"/>
    <col min="14" max="14" width="0.7109375" style="45" customWidth="1"/>
    <col min="15" max="15" width="14.42578125" style="45" customWidth="1"/>
    <col min="16" max="16" width="9.140625" style="45"/>
    <col min="17" max="17" width="10.140625" style="45" hidden="1" customWidth="1"/>
    <col min="18" max="18" width="0" style="45" hidden="1" customWidth="1"/>
    <col min="19" max="20" width="10.140625" style="45" bestFit="1" customWidth="1"/>
    <col min="21" max="16384" width="9.140625" style="45"/>
  </cols>
  <sheetData>
    <row r="1" spans="1:33" ht="12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33" ht="15.75" x14ac:dyDescent="0.25">
      <c r="A2" s="92"/>
      <c r="B2" s="92"/>
      <c r="C2" s="144"/>
      <c r="D2" s="144"/>
      <c r="E2" s="144"/>
      <c r="F2" s="151" t="s">
        <v>18</v>
      </c>
      <c r="G2" s="144"/>
      <c r="H2" s="144"/>
      <c r="I2" s="144"/>
      <c r="J2" s="144"/>
      <c r="K2" s="144"/>
      <c r="L2" s="144"/>
      <c r="M2" s="144"/>
      <c r="N2" s="144"/>
      <c r="O2" s="144"/>
      <c r="P2" s="18"/>
      <c r="Q2" s="18"/>
      <c r="R2" s="18"/>
      <c r="U2" s="18"/>
      <c r="V2" s="18"/>
      <c r="W2" s="18"/>
      <c r="X2" s="18"/>
      <c r="Y2" s="18"/>
    </row>
    <row r="3" spans="1:33" ht="15.75" x14ac:dyDescent="0.25">
      <c r="A3" s="76"/>
      <c r="B3" s="78"/>
      <c r="C3" s="77" t="s">
        <v>56</v>
      </c>
      <c r="D3" s="78"/>
      <c r="E3" s="123"/>
      <c r="F3" s="77" t="s">
        <v>40</v>
      </c>
      <c r="G3" s="21"/>
      <c r="H3" s="19"/>
      <c r="I3" s="12" t="s">
        <v>16</v>
      </c>
      <c r="J3" s="13"/>
      <c r="K3" s="22"/>
      <c r="L3" s="12" t="s">
        <v>17</v>
      </c>
      <c r="M3" s="21"/>
      <c r="N3" s="123"/>
      <c r="O3" s="77" t="s">
        <v>55</v>
      </c>
      <c r="P3" s="65"/>
      <c r="Q3" s="65"/>
      <c r="R3" s="18"/>
      <c r="S3" s="65"/>
      <c r="T3" s="65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4.5" customHeight="1" x14ac:dyDescent="0.25">
      <c r="A4" s="78"/>
      <c r="B4" s="78"/>
      <c r="C4" s="78"/>
      <c r="D4" s="78"/>
      <c r="E4" s="123"/>
      <c r="F4" s="78"/>
      <c r="G4" s="3"/>
      <c r="H4" s="19"/>
      <c r="I4" s="3"/>
      <c r="J4" s="3"/>
      <c r="K4" s="15"/>
      <c r="L4" s="3"/>
      <c r="N4" s="123"/>
      <c r="O4" s="79"/>
      <c r="P4" s="139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ht="15.75" x14ac:dyDescent="0.25">
      <c r="A5" s="90" t="s">
        <v>3</v>
      </c>
      <c r="B5" s="78"/>
      <c r="C5" s="97">
        <v>1.7</v>
      </c>
      <c r="D5" s="78"/>
      <c r="E5" s="123"/>
      <c r="F5" s="97">
        <v>1.8</v>
      </c>
      <c r="G5" s="6"/>
      <c r="H5" s="19"/>
      <c r="I5" s="6">
        <v>3.6</v>
      </c>
      <c r="J5" s="6"/>
      <c r="K5" s="23"/>
      <c r="L5" s="6">
        <v>3.6</v>
      </c>
      <c r="M5" s="7"/>
      <c r="N5" s="123"/>
      <c r="O5" s="97">
        <v>1.8</v>
      </c>
      <c r="P5" s="139"/>
      <c r="Q5" s="128">
        <f>C5/F5-1</f>
        <v>-5.555555555555558E-2</v>
      </c>
      <c r="R5" s="128" t="e">
        <f>C5/#REF!-1</f>
        <v>#REF!</v>
      </c>
      <c r="S5" s="128"/>
      <c r="T5" s="12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ht="15.75" x14ac:dyDescent="0.25">
      <c r="A6" s="94" t="s">
        <v>20</v>
      </c>
      <c r="B6" s="94"/>
      <c r="C6" s="127">
        <v>1.5</v>
      </c>
      <c r="D6" s="94"/>
      <c r="E6" s="126"/>
      <c r="F6" s="127">
        <v>1.4</v>
      </c>
      <c r="G6" s="99"/>
      <c r="H6" s="100"/>
      <c r="I6" s="99"/>
      <c r="J6" s="99"/>
      <c r="K6" s="101"/>
      <c r="L6" s="99"/>
      <c r="M6" s="102"/>
      <c r="N6" s="126"/>
      <c r="O6" s="127">
        <v>1.5</v>
      </c>
      <c r="P6" s="139"/>
      <c r="Q6" s="128">
        <f>C6/F6-1</f>
        <v>7.1428571428571397E-2</v>
      </c>
      <c r="R6" s="128" t="e">
        <f>C6/#REF!-1</f>
        <v>#REF!</v>
      </c>
      <c r="S6" s="128"/>
      <c r="T6" s="12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15.75" x14ac:dyDescent="0.25">
      <c r="A7" s="94" t="s">
        <v>33</v>
      </c>
      <c r="B7" s="94"/>
      <c r="C7" s="127">
        <v>0.2</v>
      </c>
      <c r="D7" s="94"/>
      <c r="E7" s="126"/>
      <c r="F7" s="127">
        <v>0.3</v>
      </c>
      <c r="G7" s="99"/>
      <c r="H7" s="100"/>
      <c r="I7" s="99"/>
      <c r="J7" s="99"/>
      <c r="K7" s="101"/>
      <c r="L7" s="99"/>
      <c r="M7" s="102"/>
      <c r="N7" s="126"/>
      <c r="O7" s="127">
        <v>0.2</v>
      </c>
      <c r="P7" s="139"/>
      <c r="Q7" s="128">
        <f t="shared" ref="Q7:Q12" si="0">C7/F7-1</f>
        <v>-0.33333333333333326</v>
      </c>
      <c r="R7" s="128" t="e">
        <f>C7/#REF!-1</f>
        <v>#REF!</v>
      </c>
      <c r="S7" s="128"/>
      <c r="T7" s="12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ht="15.75" x14ac:dyDescent="0.25">
      <c r="A8" s="90" t="s">
        <v>31</v>
      </c>
      <c r="B8" s="78"/>
      <c r="C8" s="93">
        <v>83.76</v>
      </c>
      <c r="D8" s="78"/>
      <c r="E8" s="123"/>
      <c r="F8" s="93">
        <v>72.180000000000007</v>
      </c>
      <c r="G8" s="8"/>
      <c r="H8" s="19"/>
      <c r="I8" s="8">
        <v>69.27</v>
      </c>
      <c r="J8" s="8"/>
      <c r="K8" s="16"/>
      <c r="L8" s="8">
        <v>67.7</v>
      </c>
      <c r="M8" s="8"/>
      <c r="N8" s="123"/>
      <c r="O8" s="93">
        <v>82.35</v>
      </c>
      <c r="P8" s="139"/>
      <c r="Q8" s="128">
        <f t="shared" si="0"/>
        <v>0.16043225270157935</v>
      </c>
      <c r="R8" s="128" t="e">
        <f>C8/#REF!-1</f>
        <v>#REF!</v>
      </c>
      <c r="S8" s="128"/>
      <c r="T8" s="128"/>
      <c r="U8" s="142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ht="15.75" x14ac:dyDescent="0.25">
      <c r="A9" s="94" t="s">
        <v>20</v>
      </c>
      <c r="B9" s="94"/>
      <c r="C9" s="143">
        <v>93.14</v>
      </c>
      <c r="D9" s="94"/>
      <c r="E9" s="126"/>
      <c r="F9" s="143">
        <v>83.97</v>
      </c>
      <c r="G9" s="8"/>
      <c r="H9" s="19"/>
      <c r="I9" s="8"/>
      <c r="J9" s="8"/>
      <c r="K9" s="16"/>
      <c r="L9" s="8"/>
      <c r="M9" s="8"/>
      <c r="N9" s="126"/>
      <c r="O9" s="129">
        <v>92.53</v>
      </c>
      <c r="P9" s="139"/>
      <c r="Q9" s="128">
        <f t="shared" si="0"/>
        <v>0.1092056686911993</v>
      </c>
      <c r="R9" s="128" t="e">
        <f>C9/#REF!-1</f>
        <v>#REF!</v>
      </c>
      <c r="S9" s="128"/>
      <c r="T9" s="12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5.75" x14ac:dyDescent="0.25">
      <c r="A10" s="103" t="s">
        <v>33</v>
      </c>
      <c r="B10" s="103"/>
      <c r="C10" s="140">
        <v>22.13</v>
      </c>
      <c r="D10" s="103"/>
      <c r="E10" s="141"/>
      <c r="F10" s="140">
        <v>19.309999999999999</v>
      </c>
      <c r="G10" s="9"/>
      <c r="H10" s="104"/>
      <c r="I10" s="9"/>
      <c r="J10" s="9"/>
      <c r="K10" s="105"/>
      <c r="L10" s="9"/>
      <c r="M10" s="9"/>
      <c r="N10" s="141"/>
      <c r="O10" s="140">
        <v>18.93</v>
      </c>
      <c r="P10" s="139"/>
      <c r="Q10" s="128">
        <f t="shared" si="0"/>
        <v>0.14603832211289491</v>
      </c>
      <c r="R10" s="128" t="e">
        <f>C10/#REF!-1</f>
        <v>#REF!</v>
      </c>
      <c r="S10" s="128"/>
      <c r="T10" s="12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ht="15.75" x14ac:dyDescent="0.25">
      <c r="A11" s="78" t="s">
        <v>30</v>
      </c>
      <c r="B11" s="78"/>
      <c r="C11" s="98">
        <v>59.63</v>
      </c>
      <c r="D11" s="78"/>
      <c r="E11" s="123"/>
      <c r="F11" s="98">
        <v>63.59</v>
      </c>
      <c r="G11" s="8"/>
      <c r="H11" s="19"/>
      <c r="I11" s="8">
        <v>59.37</v>
      </c>
      <c r="J11" s="8"/>
      <c r="K11" s="16"/>
      <c r="L11" s="8">
        <v>65.48</v>
      </c>
      <c r="M11" s="8"/>
      <c r="N11" s="123"/>
      <c r="O11" s="98">
        <v>58.42</v>
      </c>
      <c r="P11" s="139"/>
      <c r="Q11" s="128">
        <f t="shared" si="0"/>
        <v>-6.2273942443780483E-2</v>
      </c>
      <c r="R11" s="128" t="e">
        <f>C11/#REF!-1</f>
        <v>#REF!</v>
      </c>
      <c r="S11" s="128"/>
      <c r="T11" s="12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ht="15.75" x14ac:dyDescent="0.25">
      <c r="A12" s="84" t="s">
        <v>0</v>
      </c>
      <c r="B12" s="84"/>
      <c r="C12" s="85">
        <v>24.13</v>
      </c>
      <c r="D12" s="84"/>
      <c r="E12" s="125"/>
      <c r="F12" s="85">
        <v>8.59</v>
      </c>
      <c r="G12" s="11"/>
      <c r="H12" s="31"/>
      <c r="I12" s="11">
        <v>9.9</v>
      </c>
      <c r="J12" s="11"/>
      <c r="K12" s="17"/>
      <c r="L12" s="11">
        <v>2.2200000000000002</v>
      </c>
      <c r="M12" s="11"/>
      <c r="N12" s="125"/>
      <c r="O12" s="85">
        <v>23.93</v>
      </c>
      <c r="P12" s="139"/>
      <c r="Q12" s="128">
        <f t="shared" si="0"/>
        <v>1.8090803259604189</v>
      </c>
      <c r="R12" s="128" t="e">
        <f>C12/#REF!-1</f>
        <v>#REF!</v>
      </c>
      <c r="S12" s="128"/>
      <c r="T12" s="12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</row>
    <row r="13" spans="1:33" ht="15.75" hidden="1" customHeight="1" x14ac:dyDescent="0.25">
      <c r="A13" s="86" t="s">
        <v>2</v>
      </c>
      <c r="B13" s="78"/>
      <c r="C13" s="78"/>
      <c r="D13" s="78"/>
      <c r="E13" s="78"/>
      <c r="F13" s="81">
        <v>60.68</v>
      </c>
      <c r="G13" s="8"/>
      <c r="H13" s="19"/>
      <c r="I13" s="8">
        <v>73.48</v>
      </c>
      <c r="J13" s="8"/>
      <c r="K13" s="16"/>
      <c r="L13" s="8">
        <v>80.8</v>
      </c>
      <c r="M13" s="8"/>
      <c r="N13" s="78"/>
      <c r="O13" s="81">
        <v>60.68</v>
      </c>
      <c r="P13" s="139"/>
      <c r="Q13" s="66"/>
      <c r="R13" s="18"/>
      <c r="S13" s="12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5.75" hidden="1" customHeight="1" x14ac:dyDescent="0.25">
      <c r="A14" s="87" t="s">
        <v>1</v>
      </c>
      <c r="B14" s="84"/>
      <c r="C14" s="84"/>
      <c r="D14" s="84"/>
      <c r="E14" s="84"/>
      <c r="F14" s="88">
        <v>4.93</v>
      </c>
      <c r="G14" s="11"/>
      <c r="H14" s="31"/>
      <c r="I14" s="27">
        <v>-4.21</v>
      </c>
      <c r="J14" s="11"/>
      <c r="K14" s="17"/>
      <c r="L14" s="27">
        <v>-13.1</v>
      </c>
      <c r="M14" s="11"/>
      <c r="N14" s="84"/>
      <c r="O14" s="88">
        <v>4.93</v>
      </c>
      <c r="P14" s="139"/>
      <c r="Q14" s="66"/>
      <c r="R14" s="18"/>
      <c r="S14" s="12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ht="4.5" customHeight="1" x14ac:dyDescent="0.25">
      <c r="A15" s="89"/>
      <c r="B15" s="90"/>
      <c r="C15" s="90"/>
      <c r="D15" s="90"/>
      <c r="E15" s="90"/>
      <c r="F15" s="95"/>
      <c r="G15" s="20"/>
      <c r="H15" s="4"/>
      <c r="I15" s="96"/>
      <c r="J15" s="20"/>
      <c r="K15" s="20"/>
      <c r="L15" s="96"/>
      <c r="M15" s="20"/>
      <c r="N15" s="90"/>
      <c r="O15" s="95"/>
      <c r="P15" s="139"/>
      <c r="Q15" s="6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33" ht="12" customHeight="1" x14ac:dyDescent="0.25">
      <c r="A16" s="32" t="s">
        <v>34</v>
      </c>
      <c r="B16" s="90"/>
      <c r="C16" s="90"/>
      <c r="D16" s="90"/>
      <c r="E16" s="90"/>
      <c r="F16" s="90"/>
      <c r="G16" s="4"/>
      <c r="H16" s="4"/>
      <c r="I16" s="20"/>
      <c r="J16" s="20"/>
      <c r="K16" s="20"/>
      <c r="L16" s="20"/>
      <c r="M16" s="20"/>
      <c r="N16" s="90"/>
      <c r="O16" s="9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ht="12.75" hidden="1" customHeight="1" x14ac:dyDescent="0.25">
      <c r="A17" s="107"/>
      <c r="B17" s="90"/>
      <c r="C17" s="90"/>
      <c r="D17" s="90"/>
      <c r="E17" s="90"/>
      <c r="F17" s="90"/>
      <c r="G17" s="4"/>
      <c r="H17" s="4"/>
      <c r="I17" s="20"/>
      <c r="J17" s="20"/>
      <c r="K17" s="20"/>
      <c r="L17" s="20"/>
      <c r="M17" s="20"/>
      <c r="N17" s="90"/>
      <c r="O17" s="9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ht="12" hidden="1" customHeight="1" x14ac:dyDescent="0.25">
      <c r="A18" s="107"/>
      <c r="B18" s="90"/>
      <c r="C18" s="90"/>
      <c r="D18" s="90"/>
      <c r="E18" s="90"/>
      <c r="F18" s="90"/>
      <c r="G18" s="4"/>
      <c r="H18" s="4"/>
      <c r="I18" s="20"/>
      <c r="J18" s="20"/>
      <c r="K18" s="20"/>
      <c r="L18" s="20"/>
      <c r="M18" s="20"/>
      <c r="N18" s="90"/>
      <c r="O18" s="90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12" customHeight="1" x14ac:dyDescent="0.25">
      <c r="A19" s="32" t="s">
        <v>39</v>
      </c>
      <c r="B19" s="90"/>
      <c r="C19" s="90"/>
      <c r="D19" s="90"/>
      <c r="E19" s="90"/>
      <c r="F19" s="90"/>
      <c r="G19" s="4"/>
      <c r="H19" s="4"/>
      <c r="I19" s="20"/>
      <c r="J19" s="20"/>
      <c r="K19" s="20"/>
      <c r="L19" s="20"/>
      <c r="M19" s="20"/>
      <c r="N19" s="90"/>
      <c r="O19" s="90"/>
      <c r="P19" s="35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2.25" customHeight="1" thickBot="1" x14ac:dyDescent="0.3">
      <c r="A20" s="108"/>
      <c r="B20" s="91"/>
      <c r="C20" s="91"/>
      <c r="D20" s="91"/>
      <c r="E20" s="91"/>
      <c r="F20" s="91"/>
      <c r="G20" s="36"/>
      <c r="H20" s="36"/>
      <c r="I20" s="37"/>
      <c r="J20" s="37"/>
      <c r="K20" s="37"/>
      <c r="L20" s="37"/>
      <c r="M20" s="37"/>
      <c r="N20" s="91"/>
      <c r="O20" s="91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16.5" customHeight="1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5"/>
      <c r="Q21" s="5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x14ac:dyDescent="0.25">
      <c r="A22" s="44"/>
      <c r="B22" s="44"/>
      <c r="C22" s="44"/>
      <c r="D22" s="44"/>
      <c r="E22" s="44"/>
      <c r="F22" s="44"/>
      <c r="G22" s="44"/>
      <c r="H22" s="44"/>
      <c r="I22" s="38"/>
      <c r="J22" s="44"/>
      <c r="K22" s="44"/>
      <c r="L22" s="44"/>
      <c r="M22" s="44"/>
      <c r="N22" s="44"/>
      <c r="O22" s="44"/>
      <c r="P22" s="5"/>
      <c r="Q22" s="5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x14ac:dyDescent="0.25">
      <c r="A23" s="46"/>
      <c r="B23" s="44"/>
      <c r="C23" s="38"/>
      <c r="D23" s="44"/>
      <c r="E23" s="44"/>
      <c r="F23" s="44"/>
      <c r="G23" s="44"/>
      <c r="H23" s="44"/>
      <c r="I23" s="109"/>
      <c r="J23" s="44"/>
      <c r="K23" s="44"/>
      <c r="L23" s="44"/>
      <c r="M23" s="44"/>
      <c r="N23" s="44"/>
      <c r="O23" s="44"/>
      <c r="P23" s="5"/>
      <c r="Q23" s="5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x14ac:dyDescent="0.25">
      <c r="A24" s="44"/>
      <c r="B24" s="44"/>
      <c r="C24" s="44"/>
      <c r="D24" s="44"/>
      <c r="E24" s="44"/>
      <c r="F24" s="44"/>
      <c r="G24" s="44"/>
      <c r="H24" s="44"/>
      <c r="I24" s="38"/>
      <c r="J24" s="44"/>
      <c r="K24" s="44"/>
      <c r="L24" s="44"/>
      <c r="M24" s="44"/>
      <c r="N24" s="44"/>
      <c r="O24" s="44"/>
      <c r="P24" s="5"/>
      <c r="Q24" s="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5" spans="1:3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10"/>
      <c r="Q25" s="120"/>
      <c r="R25" s="52"/>
      <c r="S25" s="52"/>
      <c r="T25" s="52"/>
      <c r="U25" s="52"/>
      <c r="V25" s="52"/>
      <c r="W25" s="52"/>
      <c r="X25" s="52"/>
      <c r="Y25" s="52"/>
      <c r="Z25" s="18"/>
      <c r="AA25" s="18"/>
      <c r="AB25" s="18"/>
      <c r="AC25" s="18"/>
      <c r="AD25" s="18"/>
      <c r="AE25" s="18"/>
      <c r="AF25" s="18"/>
      <c r="AG25" s="18"/>
    </row>
    <row r="26" spans="1:3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111"/>
      <c r="M26" s="44"/>
      <c r="N26" s="44"/>
      <c r="O26" s="44"/>
      <c r="P26" s="112"/>
      <c r="Q26" s="120"/>
      <c r="R26" s="52"/>
      <c r="S26" s="52"/>
      <c r="T26" s="52"/>
      <c r="U26" s="52"/>
      <c r="V26" s="54"/>
      <c r="W26" s="52"/>
      <c r="X26" s="52"/>
      <c r="Y26" s="52"/>
      <c r="Z26" s="18"/>
      <c r="AA26" s="18"/>
      <c r="AB26" s="18"/>
      <c r="AC26" s="18"/>
      <c r="AD26" s="18"/>
      <c r="AE26" s="18"/>
      <c r="AF26" s="18"/>
      <c r="AG26" s="18"/>
    </row>
    <row r="27" spans="1:33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113"/>
      <c r="Q27" s="120"/>
      <c r="R27" s="69"/>
      <c r="S27" s="69"/>
      <c r="T27" s="70"/>
      <c r="U27" s="71"/>
      <c r="V27" s="69"/>
      <c r="W27" s="68"/>
      <c r="X27" s="52"/>
      <c r="Y27" s="69"/>
      <c r="Z27" s="18"/>
      <c r="AA27" s="18"/>
      <c r="AB27" s="18"/>
      <c r="AC27" s="18"/>
      <c r="AD27" s="18"/>
      <c r="AE27" s="18"/>
      <c r="AF27" s="18"/>
      <c r="AG27" s="18"/>
    </row>
    <row r="28" spans="1:33" ht="15.75" x14ac:dyDescent="0.25">
      <c r="A28" s="44"/>
      <c r="B28" s="32"/>
      <c r="C28" s="90"/>
      <c r="D28" s="90"/>
      <c r="E28" s="90"/>
      <c r="F28" s="90"/>
      <c r="G28" s="90"/>
      <c r="H28" s="44"/>
      <c r="I28" s="44"/>
      <c r="J28" s="44"/>
      <c r="K28" s="44"/>
      <c r="L28" s="44"/>
      <c r="M28" s="44"/>
      <c r="N28" s="44"/>
      <c r="O28" s="44"/>
      <c r="P28" s="113"/>
      <c r="Q28" s="120"/>
      <c r="R28" s="69"/>
      <c r="S28" s="69"/>
      <c r="T28" s="70"/>
      <c r="U28" s="71"/>
      <c r="V28" s="69"/>
      <c r="W28" s="68"/>
      <c r="X28" s="52"/>
      <c r="Y28" s="69"/>
      <c r="Z28" s="18"/>
      <c r="AA28" s="18"/>
      <c r="AB28" s="18"/>
      <c r="AC28" s="18"/>
      <c r="AD28" s="18"/>
      <c r="AE28" s="18"/>
      <c r="AF28" s="18"/>
      <c r="AG28" s="18"/>
    </row>
    <row r="29" spans="1:33" x14ac:dyDescent="0.2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13"/>
      <c r="Q29" s="120"/>
      <c r="R29" s="69"/>
      <c r="S29" s="69"/>
      <c r="T29" s="70"/>
      <c r="U29" s="71"/>
      <c r="V29" s="69"/>
      <c r="W29" s="68"/>
      <c r="X29" s="52"/>
      <c r="Y29" s="69"/>
      <c r="Z29" s="18"/>
      <c r="AA29" s="18"/>
      <c r="AB29" s="18"/>
      <c r="AC29" s="18"/>
      <c r="AD29" s="18"/>
      <c r="AE29" s="18"/>
      <c r="AF29" s="18"/>
      <c r="AG29" s="18"/>
    </row>
    <row r="30" spans="1:33" ht="16.5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14"/>
      <c r="Q30" s="120"/>
      <c r="R30" s="72"/>
      <c r="S30" s="69"/>
      <c r="T30" s="73"/>
      <c r="U30" s="71"/>
      <c r="V30" s="69"/>
      <c r="W30" s="60"/>
      <c r="X30" s="74"/>
      <c r="Y30" s="72"/>
      <c r="Z30" s="18"/>
      <c r="AA30" s="18"/>
      <c r="AB30" s="18"/>
      <c r="AC30" s="18"/>
      <c r="AD30" s="18"/>
      <c r="AE30" s="18"/>
      <c r="AF30" s="18"/>
      <c r="AG30" s="18"/>
    </row>
    <row r="31" spans="1:33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13"/>
      <c r="Q31" s="120"/>
      <c r="R31" s="69"/>
      <c r="S31" s="69"/>
      <c r="T31" s="68"/>
      <c r="U31" s="71"/>
      <c r="V31" s="69"/>
      <c r="W31" s="68"/>
      <c r="X31" s="71"/>
      <c r="Y31" s="69"/>
      <c r="Z31" s="18"/>
      <c r="AA31" s="18"/>
      <c r="AB31" s="18"/>
      <c r="AC31" s="18"/>
      <c r="AD31" s="18"/>
      <c r="AE31" s="18"/>
      <c r="AF31" s="18"/>
      <c r="AG31" s="18"/>
    </row>
    <row r="32" spans="1:3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15"/>
      <c r="Q32" s="64"/>
      <c r="R32" s="48"/>
      <c r="S32" s="47"/>
      <c r="T32" s="47"/>
      <c r="U32" s="47"/>
      <c r="V32" s="47"/>
      <c r="W32" s="49"/>
      <c r="X32" s="47"/>
      <c r="Y32" s="47"/>
      <c r="Z32" s="18"/>
      <c r="AA32" s="18"/>
      <c r="AB32" s="18"/>
      <c r="AC32" s="18"/>
      <c r="AD32" s="18"/>
      <c r="AE32" s="18"/>
      <c r="AF32" s="18"/>
      <c r="AG32" s="18"/>
    </row>
    <row r="33" spans="1:33" x14ac:dyDescent="0.2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15"/>
      <c r="Q33" s="64"/>
      <c r="R33" s="48"/>
      <c r="S33" s="47"/>
      <c r="T33" s="51"/>
      <c r="U33" s="49"/>
      <c r="V33" s="52"/>
      <c r="W33" s="47"/>
      <c r="X33" s="47"/>
      <c r="Y33" s="47"/>
      <c r="Z33" s="18"/>
      <c r="AA33" s="18"/>
      <c r="AB33" s="18"/>
      <c r="AC33" s="18"/>
      <c r="AD33" s="18"/>
      <c r="AE33" s="18"/>
      <c r="AF33" s="18"/>
      <c r="AG33" s="18"/>
    </row>
    <row r="34" spans="1:33" x14ac:dyDescent="0.2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16"/>
      <c r="Q34" s="64"/>
      <c r="R34" s="53"/>
      <c r="S34" s="53"/>
      <c r="T34" s="52"/>
      <c r="U34" s="54"/>
      <c r="V34" s="49"/>
      <c r="W34" s="52"/>
      <c r="X34" s="47"/>
      <c r="Y34" s="47"/>
      <c r="Z34" s="18"/>
      <c r="AA34" s="18"/>
      <c r="AB34" s="18"/>
      <c r="AC34" s="18"/>
      <c r="AD34" s="18"/>
      <c r="AE34" s="18"/>
      <c r="AF34" s="18"/>
      <c r="AG34" s="18"/>
    </row>
    <row r="35" spans="1:33" x14ac:dyDescent="0.2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16"/>
      <c r="Q35" s="64"/>
      <c r="R35" s="68"/>
      <c r="S35" s="75"/>
      <c r="T35" s="75"/>
      <c r="U35" s="51"/>
      <c r="V35" s="52"/>
      <c r="W35" s="51"/>
      <c r="X35" s="47"/>
      <c r="Y35" s="47"/>
      <c r="Z35" s="18"/>
      <c r="AA35" s="18"/>
      <c r="AB35" s="18"/>
      <c r="AC35" s="18"/>
      <c r="AD35" s="18"/>
      <c r="AE35" s="18"/>
      <c r="AF35" s="18"/>
      <c r="AG35" s="18"/>
    </row>
    <row r="36" spans="1:33" ht="16.5" x14ac:dyDescent="0.3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116"/>
      <c r="Q36" s="64"/>
      <c r="R36" s="60"/>
      <c r="S36" s="61"/>
      <c r="T36" s="61"/>
      <c r="U36" s="62"/>
      <c r="V36" s="52"/>
      <c r="W36" s="62"/>
      <c r="X36" s="47"/>
      <c r="Y36" s="47"/>
      <c r="Z36" s="18"/>
      <c r="AA36" s="18"/>
      <c r="AB36" s="18"/>
      <c r="AC36" s="18"/>
      <c r="AD36" s="18"/>
      <c r="AE36" s="18"/>
      <c r="AF36" s="18"/>
      <c r="AG36" s="18"/>
    </row>
    <row r="37" spans="1:33" x14ac:dyDescent="0.2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117"/>
      <c r="Q37" s="64"/>
      <c r="R37" s="49"/>
      <c r="S37" s="49"/>
      <c r="T37" s="49"/>
      <c r="U37" s="51"/>
      <c r="V37" s="47"/>
      <c r="W37" s="51"/>
      <c r="X37" s="47"/>
      <c r="Y37" s="47"/>
      <c r="Z37" s="18"/>
      <c r="AA37" s="18"/>
      <c r="AB37" s="18"/>
      <c r="AC37" s="18"/>
      <c r="AD37" s="18"/>
      <c r="AE37" s="18"/>
      <c r="AF37" s="18"/>
      <c r="AG37" s="18"/>
    </row>
    <row r="38" spans="1:33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117"/>
      <c r="Q38" s="64"/>
      <c r="R38" s="48"/>
      <c r="S38" s="48"/>
      <c r="T38" s="47"/>
      <c r="U38" s="47"/>
      <c r="V38" s="47"/>
      <c r="W38" s="47"/>
      <c r="X38" s="47"/>
      <c r="Y38" s="47"/>
      <c r="Z38" s="18"/>
      <c r="AA38" s="18"/>
      <c r="AB38" s="18"/>
      <c r="AC38" s="18"/>
      <c r="AD38" s="18"/>
      <c r="AE38" s="18"/>
      <c r="AF38" s="18"/>
      <c r="AG38" s="18"/>
    </row>
    <row r="39" spans="1:33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115"/>
      <c r="Q39" s="64"/>
      <c r="R39" s="48"/>
      <c r="S39" s="47"/>
      <c r="T39" s="51"/>
      <c r="U39" s="49"/>
      <c r="V39" s="52"/>
      <c r="W39" s="47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33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116"/>
      <c r="Q40" s="64"/>
      <c r="R40" s="53"/>
      <c r="S40" s="53"/>
      <c r="T40" s="52"/>
      <c r="U40" s="54"/>
      <c r="V40" s="49"/>
      <c r="W40" s="52"/>
    </row>
    <row r="41" spans="1:33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118"/>
      <c r="Q41" s="121"/>
      <c r="R41" s="56"/>
      <c r="S41" s="57"/>
      <c r="T41" s="57"/>
      <c r="U41" s="58"/>
      <c r="V41" s="59"/>
      <c r="W41" s="58"/>
    </row>
    <row r="42" spans="1:33" ht="16.5" x14ac:dyDescent="0.3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116"/>
      <c r="Q42" s="64"/>
      <c r="R42" s="60"/>
      <c r="S42" s="61"/>
      <c r="T42" s="61"/>
      <c r="U42" s="62"/>
      <c r="V42" s="52"/>
      <c r="W42" s="62"/>
    </row>
    <row r="43" spans="1:3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119"/>
      <c r="Q43" s="121"/>
      <c r="R43" s="55"/>
      <c r="S43" s="55"/>
      <c r="T43" s="55"/>
      <c r="U43" s="58"/>
      <c r="V43" s="50"/>
      <c r="W43" s="58"/>
    </row>
    <row r="44" spans="1:33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5"/>
      <c r="Q44" s="5"/>
      <c r="R44" s="18"/>
      <c r="S44" s="18"/>
      <c r="T44" s="18"/>
      <c r="U44" s="18"/>
      <c r="V44" s="18"/>
      <c r="W44" s="18"/>
      <c r="X44" s="18"/>
    </row>
    <row r="45" spans="1:33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5"/>
      <c r="Q45" s="5"/>
      <c r="R45" s="18"/>
      <c r="S45" s="18"/>
      <c r="T45" s="18"/>
      <c r="U45" s="63"/>
      <c r="V45" s="18"/>
      <c r="W45" s="18"/>
      <c r="X45" s="18"/>
    </row>
    <row r="46" spans="1:33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5"/>
      <c r="Q46" s="5"/>
      <c r="R46" s="18"/>
      <c r="S46" s="18"/>
      <c r="T46" s="18"/>
      <c r="U46" s="63"/>
      <c r="V46" s="18"/>
      <c r="W46" s="18"/>
      <c r="X46" s="18"/>
    </row>
    <row r="47" spans="1:33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5"/>
      <c r="Q47" s="5"/>
      <c r="R47" s="18"/>
      <c r="S47" s="18"/>
      <c r="T47" s="18"/>
      <c r="U47" s="18"/>
      <c r="V47" s="18"/>
      <c r="W47" s="18"/>
      <c r="X47" s="18"/>
    </row>
    <row r="48" spans="1:33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"/>
      <c r="Q48" s="5"/>
      <c r="R48" s="18"/>
      <c r="S48" s="18"/>
      <c r="T48" s="18"/>
      <c r="U48" s="18"/>
      <c r="V48" s="18"/>
      <c r="W48" s="18"/>
      <c r="X48" s="18"/>
    </row>
    <row r="49" spans="1:24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"/>
      <c r="Q49" s="5"/>
      <c r="R49" s="18"/>
      <c r="S49" s="18"/>
      <c r="T49" s="18"/>
      <c r="U49" s="18"/>
      <c r="V49" s="18"/>
      <c r="W49" s="18"/>
      <c r="X49" s="18"/>
    </row>
    <row r="50" spans="1:24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5"/>
      <c r="Q50" s="5"/>
      <c r="R50" s="18"/>
      <c r="S50" s="18"/>
      <c r="T50" s="18"/>
      <c r="U50" s="18"/>
      <c r="V50" s="18"/>
      <c r="W50" s="18"/>
      <c r="X50" s="18"/>
    </row>
    <row r="51" spans="1:24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5"/>
      <c r="Q51" s="5"/>
      <c r="R51" s="18"/>
      <c r="S51" s="18"/>
      <c r="T51" s="18"/>
      <c r="U51" s="18"/>
      <c r="V51" s="18"/>
      <c r="W51" s="18"/>
      <c r="X51" s="18"/>
    </row>
    <row r="52" spans="1:24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5"/>
      <c r="Q52" s="5"/>
      <c r="R52" s="18"/>
      <c r="S52" s="18"/>
      <c r="T52" s="18"/>
      <c r="U52" s="18"/>
      <c r="V52" s="18"/>
      <c r="W52" s="18"/>
      <c r="X52" s="18"/>
    </row>
    <row r="53" spans="1:24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"/>
      <c r="Q53" s="5"/>
      <c r="R53" s="18"/>
      <c r="S53" s="18"/>
      <c r="T53" s="18"/>
      <c r="U53" s="18"/>
      <c r="V53" s="18"/>
      <c r="W53" s="18"/>
      <c r="X53" s="18"/>
    </row>
    <row r="54" spans="1:24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5"/>
      <c r="Q54" s="5"/>
      <c r="R54" s="18"/>
      <c r="S54" s="18"/>
      <c r="T54" s="18"/>
      <c r="U54" s="18"/>
      <c r="V54" s="18"/>
      <c r="W54" s="18"/>
      <c r="X54" s="18"/>
    </row>
    <row r="55" spans="1:24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5"/>
      <c r="Q55" s="5"/>
      <c r="R55" s="18"/>
      <c r="S55" s="18"/>
      <c r="T55" s="18"/>
      <c r="U55" s="18"/>
      <c r="V55" s="18"/>
      <c r="W55" s="18"/>
      <c r="X55" s="18"/>
    </row>
    <row r="56" spans="1:24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5"/>
      <c r="Q56" s="5"/>
      <c r="R56" s="18"/>
      <c r="S56" s="18"/>
      <c r="T56" s="18"/>
      <c r="U56" s="18"/>
      <c r="V56" s="18"/>
      <c r="W56" s="18"/>
      <c r="X56" s="18"/>
    </row>
    <row r="57" spans="1:24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5"/>
      <c r="Q57" s="5"/>
      <c r="R57" s="18"/>
      <c r="S57" s="18"/>
      <c r="T57" s="18"/>
      <c r="U57" s="18"/>
      <c r="V57" s="18"/>
      <c r="W57" s="18"/>
      <c r="X57" s="18"/>
    </row>
    <row r="58" spans="1:24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5"/>
      <c r="Q58" s="5"/>
      <c r="R58" s="18"/>
      <c r="S58" s="18"/>
      <c r="T58" s="18"/>
      <c r="U58" s="18"/>
      <c r="V58" s="18"/>
      <c r="W58" s="18"/>
      <c r="X58" s="18"/>
    </row>
    <row r="59" spans="1:24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5"/>
      <c r="Q59" s="5"/>
      <c r="R59" s="18"/>
      <c r="S59" s="18"/>
      <c r="T59" s="18"/>
      <c r="U59" s="18"/>
      <c r="V59" s="18"/>
      <c r="W59" s="18"/>
      <c r="X59" s="18"/>
    </row>
    <row r="60" spans="1:24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5"/>
      <c r="Q60" s="5"/>
      <c r="R60" s="18"/>
      <c r="S60" s="18"/>
      <c r="T60" s="18"/>
      <c r="U60" s="18"/>
      <c r="V60" s="18"/>
      <c r="W60" s="18"/>
      <c r="X60" s="18"/>
    </row>
    <row r="61" spans="1:24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5"/>
      <c r="Q61" s="5"/>
      <c r="R61" s="18"/>
      <c r="S61" s="18"/>
      <c r="T61" s="18"/>
      <c r="U61" s="18"/>
      <c r="V61" s="18"/>
      <c r="W61" s="18"/>
      <c r="X61" s="18"/>
    </row>
    <row r="62" spans="1:24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5"/>
      <c r="Q62" s="5"/>
      <c r="R62" s="18"/>
      <c r="S62" s="18"/>
      <c r="T62" s="18"/>
      <c r="U62" s="18"/>
      <c r="V62" s="18"/>
      <c r="W62" s="18"/>
      <c r="X62" s="18"/>
    </row>
    <row r="63" spans="1:24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5"/>
      <c r="Q63" s="5"/>
      <c r="R63" s="18"/>
      <c r="S63" s="18"/>
      <c r="T63" s="18"/>
      <c r="U63" s="18"/>
      <c r="V63" s="18"/>
      <c r="W63" s="18"/>
      <c r="X63" s="18"/>
    </row>
    <row r="64" spans="1:24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5"/>
      <c r="Q64" s="5"/>
      <c r="R64" s="18"/>
      <c r="S64" s="18"/>
      <c r="T64" s="18"/>
      <c r="U64" s="18"/>
      <c r="V64" s="18"/>
      <c r="W64" s="18"/>
      <c r="X64" s="18"/>
    </row>
    <row r="65" spans="1:24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5"/>
      <c r="Q65" s="5"/>
      <c r="R65" s="18"/>
      <c r="S65" s="18"/>
      <c r="T65" s="18"/>
      <c r="U65" s="18"/>
      <c r="V65" s="18"/>
      <c r="W65" s="18"/>
      <c r="X65" s="18"/>
    </row>
    <row r="66" spans="1:24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5"/>
      <c r="Q66" s="5"/>
      <c r="R66" s="18"/>
      <c r="S66" s="18"/>
      <c r="T66" s="18"/>
      <c r="U66" s="18"/>
      <c r="V66" s="18"/>
      <c r="W66" s="18"/>
      <c r="X66" s="18"/>
    </row>
    <row r="67" spans="1:24" x14ac:dyDescent="0.25">
      <c r="P67" s="18"/>
      <c r="Q67" s="18"/>
      <c r="R67" s="18"/>
      <c r="S67" s="18"/>
      <c r="T67" s="18"/>
      <c r="U67" s="18"/>
      <c r="V67" s="18"/>
      <c r="W67" s="18"/>
      <c r="X67" s="18"/>
    </row>
    <row r="68" spans="1:24" x14ac:dyDescent="0.25">
      <c r="P68" s="18"/>
      <c r="Q68" s="18"/>
      <c r="R68" s="18"/>
      <c r="S68" s="18"/>
      <c r="T68" s="18"/>
      <c r="U68" s="18"/>
      <c r="V68" s="18"/>
      <c r="W68" s="18"/>
      <c r="X68" s="18"/>
    </row>
    <row r="69" spans="1:24" x14ac:dyDescent="0.25">
      <c r="P69" s="18"/>
      <c r="Q69" s="18"/>
      <c r="R69" s="18"/>
      <c r="S69" s="18"/>
      <c r="T69" s="18"/>
      <c r="U69" s="18"/>
      <c r="V69" s="18"/>
      <c r="W69" s="18"/>
      <c r="X69" s="18"/>
    </row>
    <row r="70" spans="1:24" x14ac:dyDescent="0.25">
      <c r="P70" s="18"/>
      <c r="Q70" s="18"/>
      <c r="R70" s="18"/>
      <c r="S70" s="18"/>
      <c r="T70" s="18"/>
      <c r="U70" s="18"/>
      <c r="V70" s="18"/>
      <c r="W70" s="18"/>
      <c r="X70" s="18"/>
    </row>
    <row r="71" spans="1:24" x14ac:dyDescent="0.25">
      <c r="P71" s="18"/>
      <c r="Q71" s="18"/>
      <c r="R71" s="18"/>
      <c r="S71" s="18"/>
      <c r="T71" s="18"/>
      <c r="U71" s="18"/>
      <c r="V71" s="18"/>
      <c r="W71" s="18"/>
      <c r="X71" s="18"/>
    </row>
    <row r="72" spans="1:24" x14ac:dyDescent="0.25">
      <c r="P72" s="18"/>
      <c r="Q72" s="18"/>
      <c r="R72" s="18"/>
      <c r="S72" s="18"/>
      <c r="T72" s="18"/>
      <c r="U72" s="18"/>
      <c r="V72" s="18"/>
      <c r="W72" s="18"/>
      <c r="X72" s="18"/>
    </row>
    <row r="73" spans="1:24" x14ac:dyDescent="0.25">
      <c r="P73" s="18"/>
      <c r="Q73" s="18"/>
      <c r="R73" s="18"/>
      <c r="S73" s="18"/>
      <c r="T73" s="18"/>
      <c r="U73" s="18"/>
      <c r="V73" s="18"/>
      <c r="W73" s="18"/>
      <c r="X73" s="18"/>
    </row>
    <row r="74" spans="1:24" x14ac:dyDescent="0.25">
      <c r="P74" s="18"/>
      <c r="Q74" s="18"/>
      <c r="R74" s="18"/>
      <c r="S74" s="18"/>
      <c r="T74" s="18"/>
      <c r="U74" s="18"/>
      <c r="V74" s="18"/>
      <c r="W74" s="18"/>
      <c r="X74" s="18"/>
    </row>
    <row r="75" spans="1:24" x14ac:dyDescent="0.25">
      <c r="P75" s="18"/>
      <c r="Q75" s="18"/>
      <c r="R75" s="18"/>
      <c r="S75" s="18"/>
      <c r="T75" s="18"/>
      <c r="U75" s="18"/>
      <c r="V75" s="18"/>
      <c r="W75" s="18"/>
      <c r="X75" s="18"/>
    </row>
    <row r="76" spans="1:24" x14ac:dyDescent="0.25">
      <c r="P76" s="18"/>
      <c r="Q76" s="18"/>
      <c r="R76" s="18"/>
      <c r="S76" s="18"/>
      <c r="T76" s="18"/>
      <c r="U76" s="18"/>
      <c r="V76" s="18"/>
      <c r="W76" s="18"/>
      <c r="X76" s="18"/>
    </row>
    <row r="77" spans="1:24" x14ac:dyDescent="0.25">
      <c r="P77" s="18"/>
      <c r="Q77" s="18"/>
      <c r="R77" s="18"/>
      <c r="S77" s="18"/>
      <c r="T77" s="18"/>
      <c r="U77" s="18"/>
      <c r="V77" s="18"/>
      <c r="W77" s="18"/>
      <c r="X77" s="18"/>
    </row>
    <row r="78" spans="1:24" x14ac:dyDescent="0.25">
      <c r="P78" s="18"/>
      <c r="Q78" s="18"/>
      <c r="R78" s="18"/>
      <c r="S78" s="18"/>
      <c r="T78" s="18"/>
      <c r="U78" s="18"/>
      <c r="V78" s="18"/>
      <c r="W78" s="18"/>
      <c r="X78" s="18"/>
    </row>
    <row r="79" spans="1:24" x14ac:dyDescent="0.25">
      <c r="P79" s="18"/>
      <c r="Q79" s="18"/>
      <c r="R79" s="18"/>
      <c r="S79" s="18"/>
      <c r="T79" s="18"/>
      <c r="U79" s="18"/>
      <c r="V79" s="18"/>
      <c r="W79" s="18"/>
      <c r="X79" s="18"/>
    </row>
    <row r="80" spans="1:24" x14ac:dyDescent="0.25">
      <c r="P80" s="18"/>
      <c r="Q80" s="18"/>
      <c r="R80" s="18"/>
      <c r="S80" s="18"/>
      <c r="T80" s="18"/>
      <c r="U80" s="18"/>
      <c r="V80" s="18"/>
      <c r="W80" s="18"/>
      <c r="X80" s="18"/>
    </row>
    <row r="81" spans="16:24" x14ac:dyDescent="0.25">
      <c r="P81" s="18"/>
      <c r="Q81" s="18"/>
      <c r="R81" s="18"/>
      <c r="S81" s="18"/>
      <c r="T81" s="18"/>
      <c r="U81" s="18"/>
      <c r="V81" s="18"/>
      <c r="W81" s="18"/>
      <c r="X81" s="18"/>
    </row>
    <row r="82" spans="16:24" x14ac:dyDescent="0.25">
      <c r="P82" s="18"/>
      <c r="Q82" s="18"/>
      <c r="R82" s="18"/>
      <c r="S82" s="18"/>
      <c r="T82" s="18"/>
      <c r="U82" s="18"/>
      <c r="V82" s="18"/>
      <c r="W82" s="18"/>
      <c r="X82" s="18"/>
    </row>
    <row r="83" spans="16:24" x14ac:dyDescent="0.25">
      <c r="P83" s="18"/>
      <c r="Q83" s="18"/>
      <c r="R83" s="18"/>
      <c r="S83" s="18"/>
      <c r="T83" s="18"/>
      <c r="U83" s="18"/>
      <c r="V83" s="18"/>
      <c r="W83" s="18"/>
      <c r="X83" s="18"/>
    </row>
    <row r="84" spans="16:24" x14ac:dyDescent="0.25">
      <c r="P84" s="18"/>
      <c r="Q84" s="18"/>
      <c r="R84" s="18"/>
      <c r="S84" s="18"/>
      <c r="T84" s="18"/>
      <c r="U84" s="18"/>
      <c r="V84" s="18"/>
      <c r="W84" s="18"/>
      <c r="X84" s="18"/>
    </row>
    <row r="85" spans="16:24" x14ac:dyDescent="0.25">
      <c r="P85" s="18"/>
      <c r="Q85" s="18"/>
      <c r="R85" s="18"/>
      <c r="S85" s="18"/>
      <c r="T85" s="18"/>
      <c r="U85" s="18"/>
      <c r="V85" s="18"/>
      <c r="W85" s="18"/>
      <c r="X85" s="18"/>
    </row>
    <row r="86" spans="16:24" x14ac:dyDescent="0.25">
      <c r="P86" s="18"/>
      <c r="Q86" s="18"/>
      <c r="R86" s="18"/>
      <c r="S86" s="18"/>
      <c r="T86" s="18"/>
      <c r="U86" s="18"/>
      <c r="V86" s="18"/>
      <c r="W86" s="18"/>
      <c r="X86" s="18"/>
    </row>
    <row r="87" spans="16:24" x14ac:dyDescent="0.25">
      <c r="P87" s="18"/>
      <c r="Q87" s="18"/>
      <c r="R87" s="18"/>
      <c r="S87" s="18"/>
      <c r="T87" s="18"/>
      <c r="U87" s="18"/>
      <c r="V87" s="18"/>
      <c r="W87" s="18"/>
      <c r="X87" s="18"/>
    </row>
    <row r="88" spans="16:24" x14ac:dyDescent="0.25">
      <c r="P88" s="18"/>
      <c r="Q88" s="18"/>
      <c r="R88" s="18"/>
      <c r="S88" s="18"/>
      <c r="T88" s="18"/>
      <c r="U88" s="18"/>
      <c r="V88" s="18"/>
      <c r="W88" s="18"/>
      <c r="X88" s="18"/>
    </row>
    <row r="89" spans="16:24" x14ac:dyDescent="0.25">
      <c r="P89" s="18"/>
      <c r="Q89" s="18"/>
      <c r="R89" s="18"/>
      <c r="S89" s="18"/>
      <c r="T89" s="18"/>
      <c r="U89" s="18"/>
      <c r="V89" s="18"/>
      <c r="W89" s="18"/>
      <c r="X89" s="18"/>
    </row>
    <row r="90" spans="16:24" x14ac:dyDescent="0.25">
      <c r="P90" s="18"/>
      <c r="Q90" s="18"/>
      <c r="R90" s="18"/>
      <c r="S90" s="18"/>
      <c r="T90" s="18"/>
      <c r="U90" s="18"/>
      <c r="V90" s="18"/>
      <c r="W90" s="18"/>
      <c r="X90" s="18"/>
    </row>
    <row r="91" spans="16:24" x14ac:dyDescent="0.25">
      <c r="P91" s="18"/>
      <c r="Q91" s="18"/>
      <c r="R91" s="18"/>
      <c r="S91" s="18"/>
      <c r="T91" s="18"/>
      <c r="U91" s="18"/>
      <c r="V91" s="18"/>
      <c r="W91" s="18"/>
      <c r="X91" s="18"/>
    </row>
    <row r="92" spans="16:24" x14ac:dyDescent="0.25">
      <c r="P92" s="18"/>
      <c r="Q92" s="18"/>
      <c r="R92" s="18"/>
      <c r="S92" s="18"/>
      <c r="T92" s="18"/>
      <c r="U92" s="18"/>
      <c r="V92" s="18"/>
      <c r="W92" s="18"/>
      <c r="X92" s="18"/>
    </row>
    <row r="93" spans="16:24" x14ac:dyDescent="0.25">
      <c r="P93" s="18"/>
      <c r="Q93" s="18"/>
      <c r="R93" s="18"/>
      <c r="S93" s="18"/>
      <c r="T93" s="18"/>
      <c r="U93" s="18"/>
      <c r="V93" s="18"/>
      <c r="W93" s="18"/>
      <c r="X93" s="18"/>
    </row>
    <row r="94" spans="16:24" x14ac:dyDescent="0.25">
      <c r="P94" s="18"/>
      <c r="Q94" s="18"/>
      <c r="R94" s="18"/>
      <c r="S94" s="18"/>
      <c r="T94" s="18"/>
      <c r="U94" s="18"/>
      <c r="V94" s="18"/>
      <c r="W94" s="18"/>
      <c r="X94" s="18"/>
    </row>
    <row r="95" spans="16:24" x14ac:dyDescent="0.25">
      <c r="P95" s="18"/>
      <c r="Q95" s="18"/>
      <c r="R95" s="18"/>
      <c r="S95" s="18"/>
      <c r="T95" s="18"/>
      <c r="U95" s="18"/>
      <c r="V95" s="18"/>
      <c r="W95" s="18"/>
      <c r="X95" s="18"/>
    </row>
    <row r="96" spans="16:24" x14ac:dyDescent="0.25">
      <c r="P96" s="18"/>
      <c r="Q96" s="18"/>
      <c r="R96" s="18"/>
      <c r="S96" s="18"/>
      <c r="T96" s="18"/>
      <c r="U96" s="18"/>
      <c r="V96" s="18"/>
      <c r="W96" s="18"/>
      <c r="X96" s="18"/>
    </row>
    <row r="97" spans="16:24" x14ac:dyDescent="0.25">
      <c r="P97" s="18"/>
      <c r="Q97" s="18"/>
      <c r="R97" s="18"/>
      <c r="S97" s="18"/>
      <c r="T97" s="18"/>
      <c r="U97" s="18"/>
      <c r="V97" s="18"/>
      <c r="W97" s="18"/>
      <c r="X97" s="18"/>
    </row>
    <row r="98" spans="16:24" x14ac:dyDescent="0.25">
      <c r="P98" s="18"/>
      <c r="Q98" s="18"/>
      <c r="R98" s="18"/>
      <c r="S98" s="18"/>
      <c r="T98" s="18"/>
      <c r="U98" s="18"/>
      <c r="V98" s="18"/>
      <c r="W98" s="18"/>
      <c r="X98" s="18"/>
    </row>
    <row r="99" spans="16:24" x14ac:dyDescent="0.25">
      <c r="P99" s="18"/>
      <c r="Q99" s="18"/>
      <c r="R99" s="18"/>
      <c r="S99" s="18"/>
      <c r="T99" s="18"/>
      <c r="U99" s="18"/>
      <c r="V99" s="18"/>
      <c r="W99" s="18"/>
      <c r="X99" s="18"/>
    </row>
    <row r="100" spans="16:24" x14ac:dyDescent="0.25"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6:24" x14ac:dyDescent="0.25"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6:24" x14ac:dyDescent="0.25"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6:24" x14ac:dyDescent="0.25"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6:24" x14ac:dyDescent="0.25"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6:24" x14ac:dyDescent="0.25">
      <c r="P105" s="18"/>
      <c r="Q105" s="18"/>
      <c r="R105" s="18"/>
      <c r="S105" s="18"/>
      <c r="T105" s="18"/>
      <c r="U105" s="18"/>
      <c r="V105" s="18"/>
      <c r="W105" s="18"/>
      <c r="X105" s="18"/>
    </row>
    <row r="106" spans="16:24" x14ac:dyDescent="0.25">
      <c r="P106" s="18"/>
      <c r="Q106" s="18"/>
      <c r="R106" s="18"/>
      <c r="S106" s="18"/>
      <c r="T106" s="18"/>
      <c r="U106" s="18"/>
      <c r="V106" s="18"/>
      <c r="W106" s="18"/>
      <c r="X106" s="18"/>
    </row>
    <row r="107" spans="16:24" x14ac:dyDescent="0.25">
      <c r="P107" s="18"/>
      <c r="Q107" s="18"/>
      <c r="R107" s="18"/>
      <c r="S107" s="18"/>
      <c r="T107" s="18"/>
      <c r="U107" s="18"/>
      <c r="V107" s="18"/>
      <c r="W107" s="18"/>
      <c r="X107" s="18"/>
    </row>
    <row r="108" spans="16:24" x14ac:dyDescent="0.25"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16:24" x14ac:dyDescent="0.25">
      <c r="P109" s="18"/>
      <c r="Q109" s="18"/>
      <c r="R109" s="18"/>
      <c r="S109" s="18"/>
      <c r="T109" s="18"/>
      <c r="U109" s="18"/>
      <c r="V109" s="18"/>
      <c r="W109" s="18"/>
      <c r="X109" s="18"/>
    </row>
    <row r="110" spans="16:24" x14ac:dyDescent="0.25"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6:24" x14ac:dyDescent="0.25">
      <c r="P111" s="18"/>
      <c r="Q111" s="18"/>
      <c r="R111" s="18"/>
      <c r="S111" s="18"/>
      <c r="T111" s="18"/>
      <c r="U111" s="18"/>
      <c r="V111" s="18"/>
      <c r="W111" s="18"/>
      <c r="X111" s="18"/>
    </row>
    <row r="112" spans="16:24" x14ac:dyDescent="0.25">
      <c r="P112" s="18"/>
      <c r="Q112" s="18"/>
      <c r="R112" s="18"/>
      <c r="S112" s="18"/>
      <c r="T112" s="18"/>
      <c r="U112" s="18"/>
      <c r="V112" s="18"/>
      <c r="W112" s="18"/>
      <c r="X112" s="18"/>
    </row>
    <row r="113" spans="16:24" x14ac:dyDescent="0.25"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6:24" x14ac:dyDescent="0.25">
      <c r="P114" s="18"/>
      <c r="Q114" s="18"/>
      <c r="R114" s="18"/>
      <c r="S114" s="18"/>
      <c r="T114" s="18"/>
      <c r="U114" s="18"/>
      <c r="V114" s="18"/>
      <c r="W114" s="18"/>
      <c r="X114" s="18"/>
    </row>
    <row r="115" spans="16:24" x14ac:dyDescent="0.25">
      <c r="P115" s="18"/>
      <c r="Q115" s="18"/>
      <c r="R115" s="18"/>
      <c r="S115" s="18"/>
      <c r="T115" s="18"/>
      <c r="U115" s="18"/>
      <c r="V115" s="18"/>
      <c r="W115" s="18"/>
      <c r="X115" s="18"/>
    </row>
    <row r="116" spans="16:24" x14ac:dyDescent="0.25">
      <c r="P116" s="18"/>
      <c r="Q116" s="18"/>
      <c r="R116" s="18"/>
      <c r="S116" s="18"/>
      <c r="T116" s="18"/>
      <c r="U116" s="18"/>
      <c r="V116" s="18"/>
      <c r="W116" s="18"/>
      <c r="X116" s="18"/>
    </row>
    <row r="117" spans="16:24" x14ac:dyDescent="0.25"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16:24" x14ac:dyDescent="0.25"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6:24" x14ac:dyDescent="0.25"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6:24" x14ac:dyDescent="0.25"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6:24" x14ac:dyDescent="0.25"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6:24" x14ac:dyDescent="0.25"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6:24" x14ac:dyDescent="0.25"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6:24" x14ac:dyDescent="0.25"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6:24" x14ac:dyDescent="0.25"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6:24" x14ac:dyDescent="0.25"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6:24" x14ac:dyDescent="0.25"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6:24" x14ac:dyDescent="0.25"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6:24" x14ac:dyDescent="0.25"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6:24" x14ac:dyDescent="0.25"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6:24" x14ac:dyDescent="0.25"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6:24" x14ac:dyDescent="0.25"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6:24" x14ac:dyDescent="0.25">
      <c r="P133" s="18"/>
      <c r="Q133" s="18"/>
      <c r="R133" s="18"/>
      <c r="S133" s="18"/>
      <c r="T133" s="18"/>
      <c r="U133" s="18"/>
      <c r="V133" s="18"/>
      <c r="W133" s="18"/>
      <c r="X133" s="18"/>
    </row>
    <row r="134" spans="16:24" x14ac:dyDescent="0.25">
      <c r="P134" s="18"/>
      <c r="Q134" s="18"/>
      <c r="R134" s="18"/>
      <c r="S134" s="18"/>
      <c r="T134" s="18"/>
      <c r="U134" s="18"/>
      <c r="V134" s="18"/>
      <c r="W134" s="18"/>
      <c r="X134" s="18"/>
    </row>
    <row r="135" spans="16:24" x14ac:dyDescent="0.25">
      <c r="P135" s="18"/>
      <c r="Q135" s="18"/>
      <c r="R135" s="18"/>
      <c r="S135" s="18"/>
      <c r="T135" s="18"/>
      <c r="U135" s="18"/>
      <c r="V135" s="18"/>
      <c r="W135" s="18"/>
      <c r="X135" s="18"/>
    </row>
    <row r="136" spans="16:24" x14ac:dyDescent="0.25">
      <c r="P136" s="18"/>
      <c r="Q136" s="18"/>
      <c r="R136" s="18"/>
      <c r="S136" s="18"/>
      <c r="T136" s="18"/>
      <c r="U136" s="18"/>
      <c r="V136" s="18"/>
      <c r="W136" s="18"/>
      <c r="X136" s="18"/>
    </row>
    <row r="137" spans="16:24" x14ac:dyDescent="0.25">
      <c r="P137" s="18"/>
      <c r="Q137" s="18"/>
      <c r="R137" s="18"/>
      <c r="S137" s="18"/>
      <c r="T137" s="18"/>
      <c r="U137" s="18"/>
      <c r="V137" s="18"/>
      <c r="W137" s="18"/>
      <c r="X137" s="18"/>
    </row>
    <row r="138" spans="16:24" x14ac:dyDescent="0.25">
      <c r="P138" s="18"/>
      <c r="Q138" s="18"/>
      <c r="R138" s="18"/>
      <c r="S138" s="18"/>
      <c r="T138" s="18"/>
      <c r="U138" s="18"/>
      <c r="V138" s="18"/>
      <c r="W138" s="18"/>
      <c r="X138" s="18"/>
    </row>
    <row r="139" spans="16:24" x14ac:dyDescent="0.25"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6:24" x14ac:dyDescent="0.25"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6:24" x14ac:dyDescent="0.25"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6:24" x14ac:dyDescent="0.25"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6:24" x14ac:dyDescent="0.25">
      <c r="P143" s="18"/>
      <c r="Q143" s="18"/>
      <c r="R143" s="18"/>
      <c r="S143" s="18"/>
      <c r="T143" s="18"/>
      <c r="U143" s="18"/>
      <c r="V143" s="18"/>
      <c r="W143" s="18"/>
      <c r="X143" s="18"/>
    </row>
    <row r="144" spans="16:24" x14ac:dyDescent="0.25">
      <c r="P144" s="18"/>
      <c r="Q144" s="18"/>
      <c r="R144" s="18"/>
      <c r="S144" s="18"/>
      <c r="T144" s="18"/>
      <c r="U144" s="18"/>
      <c r="V144" s="18"/>
      <c r="W144" s="18"/>
      <c r="X144" s="18"/>
    </row>
    <row r="145" spans="16:24" x14ac:dyDescent="0.25">
      <c r="P145" s="18"/>
      <c r="Q145" s="18"/>
      <c r="R145" s="18"/>
      <c r="S145" s="18"/>
      <c r="T145" s="18"/>
      <c r="U145" s="18"/>
      <c r="V145" s="18"/>
      <c r="W145" s="18"/>
      <c r="X145" s="18"/>
    </row>
    <row r="146" spans="16:24" x14ac:dyDescent="0.25">
      <c r="P146" s="18"/>
      <c r="Q146" s="18"/>
      <c r="R146" s="18"/>
      <c r="S146" s="18"/>
      <c r="T146" s="18"/>
      <c r="U146" s="18"/>
      <c r="V146" s="18"/>
      <c r="W146" s="18"/>
      <c r="X146" s="18"/>
    </row>
    <row r="147" spans="16:24" x14ac:dyDescent="0.25">
      <c r="P147" s="18"/>
      <c r="Q147" s="18"/>
      <c r="R147" s="18"/>
      <c r="S147" s="18"/>
      <c r="T147" s="18"/>
      <c r="U147" s="18"/>
      <c r="V147" s="18"/>
      <c r="W147" s="18"/>
      <c r="X147" s="18"/>
    </row>
    <row r="148" spans="16:24" x14ac:dyDescent="0.25">
      <c r="P148" s="18"/>
      <c r="Q148" s="18"/>
      <c r="R148" s="18"/>
      <c r="S148" s="18"/>
      <c r="T148" s="18"/>
      <c r="U148" s="18"/>
      <c r="V148" s="18"/>
      <c r="W148" s="18"/>
      <c r="X148" s="18"/>
    </row>
    <row r="149" spans="16:24" x14ac:dyDescent="0.25"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6:24" x14ac:dyDescent="0.25">
      <c r="P150" s="18"/>
      <c r="Q150" s="18"/>
      <c r="R150" s="18"/>
      <c r="S150" s="18"/>
      <c r="T150" s="18"/>
      <c r="U150" s="18"/>
      <c r="V150" s="18"/>
      <c r="W150" s="18"/>
      <c r="X150" s="18"/>
    </row>
    <row r="151" spans="16:24" x14ac:dyDescent="0.25">
      <c r="P151" s="18"/>
      <c r="Q151" s="18"/>
      <c r="R151" s="18"/>
      <c r="S151" s="18"/>
      <c r="T151" s="18"/>
      <c r="U151" s="18"/>
      <c r="V151" s="18"/>
      <c r="W151" s="18"/>
      <c r="X151" s="18"/>
    </row>
    <row r="152" spans="16:24" x14ac:dyDescent="0.25">
      <c r="P152" s="18"/>
      <c r="Q152" s="18"/>
      <c r="R152" s="18"/>
      <c r="S152" s="18"/>
      <c r="T152" s="18"/>
      <c r="U152" s="18"/>
      <c r="V152" s="18"/>
      <c r="W152" s="18"/>
      <c r="X152" s="18"/>
    </row>
    <row r="153" spans="16:24" x14ac:dyDescent="0.25">
      <c r="P153" s="18"/>
      <c r="Q153" s="18"/>
      <c r="R153" s="18"/>
      <c r="S153" s="18"/>
      <c r="T153" s="18"/>
      <c r="U153" s="18"/>
      <c r="V153" s="18"/>
      <c r="W153" s="18"/>
      <c r="X153" s="18"/>
    </row>
    <row r="154" spans="16:24" x14ac:dyDescent="0.25">
      <c r="P154" s="18"/>
      <c r="Q154" s="18"/>
      <c r="R154" s="18"/>
      <c r="S154" s="18"/>
      <c r="T154" s="18"/>
      <c r="U154" s="18"/>
      <c r="V154" s="18"/>
      <c r="W154" s="18"/>
      <c r="X154" s="18"/>
    </row>
  </sheetData>
  <phoneticPr fontId="2" type="noConversion"/>
  <pageMargins left="0.75" right="0.75" top="1" bottom="1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abSelected="1" zoomScaleNormal="100" workbookViewId="0">
      <selection activeCell="Q41" sqref="Q41"/>
    </sheetView>
  </sheetViews>
  <sheetFormatPr defaultColWidth="9.140625" defaultRowHeight="15" x14ac:dyDescent="0.25"/>
  <cols>
    <col min="1" max="1" width="34.7109375" style="2" customWidth="1"/>
    <col min="2" max="2" width="1.140625" style="2" customWidth="1"/>
    <col min="3" max="3" width="13.5703125" style="45" customWidth="1"/>
    <col min="4" max="4" width="2" style="45" customWidth="1"/>
    <col min="5" max="5" width="1.140625" style="45" customWidth="1"/>
    <col min="6" max="6" width="13.85546875" style="2" customWidth="1"/>
    <col min="7" max="7" width="1.7109375" style="2" hidden="1" customWidth="1"/>
    <col min="8" max="8" width="9.7109375" style="2" hidden="1" customWidth="1"/>
    <col min="9" max="10" width="1.7109375" style="2" hidden="1" customWidth="1"/>
    <col min="11" max="11" width="9.7109375" style="2" hidden="1" customWidth="1"/>
    <col min="12" max="12" width="1.5703125" style="2" customWidth="1"/>
    <col min="13" max="13" width="1.140625" style="45" customWidth="1"/>
    <col min="14" max="14" width="15" style="45" customWidth="1"/>
    <col min="15" max="16384" width="9.140625" style="2"/>
  </cols>
  <sheetData>
    <row r="1" spans="1:21" ht="5.0999999999999996" customHeight="1" thickBo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ht="15.75" x14ac:dyDescent="0.25">
      <c r="A2" s="106"/>
      <c r="B2" s="106"/>
      <c r="C2" s="209" t="s">
        <v>43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21" ht="15.75" x14ac:dyDescent="0.25">
      <c r="A3" s="76"/>
      <c r="B3" s="78"/>
      <c r="C3" s="77" t="s">
        <v>56</v>
      </c>
      <c r="D3" s="122"/>
      <c r="E3" s="123"/>
      <c r="F3" s="77" t="s">
        <v>40</v>
      </c>
      <c r="G3" s="19"/>
      <c r="H3" s="12" t="s">
        <v>16</v>
      </c>
      <c r="I3" s="13"/>
      <c r="J3" s="22"/>
      <c r="K3" s="12" t="s">
        <v>17</v>
      </c>
      <c r="L3" s="13"/>
      <c r="M3" s="123"/>
      <c r="N3" s="77" t="s">
        <v>55</v>
      </c>
      <c r="O3" s="5"/>
      <c r="P3" s="5"/>
      <c r="Q3" s="5"/>
      <c r="R3" s="5"/>
      <c r="S3" s="5"/>
      <c r="T3" s="5"/>
      <c r="U3" s="5"/>
    </row>
    <row r="4" spans="1:21" ht="5.0999999999999996" customHeight="1" x14ac:dyDescent="0.25">
      <c r="A4" s="78"/>
      <c r="B4" s="78"/>
      <c r="C4" s="78"/>
      <c r="D4" s="78"/>
      <c r="E4" s="123"/>
      <c r="F4" s="78"/>
      <c r="G4" s="19"/>
      <c r="H4" s="3"/>
      <c r="I4" s="3"/>
      <c r="J4" s="15"/>
      <c r="K4" s="3"/>
      <c r="L4" s="3"/>
      <c r="M4" s="123"/>
      <c r="N4" s="79"/>
      <c r="O4" s="5"/>
      <c r="P4" s="5"/>
      <c r="Q4" s="5"/>
      <c r="R4" s="5"/>
      <c r="S4" s="5"/>
      <c r="T4" s="5"/>
      <c r="U4" s="5"/>
    </row>
    <row r="5" spans="1:21" ht="15.75" x14ac:dyDescent="0.25">
      <c r="A5" s="78" t="s">
        <v>3</v>
      </c>
      <c r="B5" s="78"/>
      <c r="C5" s="80">
        <v>12.3</v>
      </c>
      <c r="D5" s="78"/>
      <c r="E5" s="123"/>
      <c r="F5" s="80">
        <v>14.1</v>
      </c>
      <c r="G5" s="19"/>
      <c r="H5" s="6">
        <v>29.3</v>
      </c>
      <c r="I5" s="6"/>
      <c r="J5" s="23"/>
      <c r="K5" s="6">
        <v>25.7</v>
      </c>
      <c r="L5" s="6"/>
      <c r="M5" s="123"/>
      <c r="N5" s="80">
        <v>14.9</v>
      </c>
      <c r="O5" s="42"/>
      <c r="P5" s="42"/>
      <c r="Q5" s="42"/>
      <c r="R5" s="42"/>
      <c r="S5" s="5"/>
      <c r="T5" s="5"/>
      <c r="U5" s="5"/>
    </row>
    <row r="6" spans="1:21" ht="15.75" x14ac:dyDescent="0.25">
      <c r="A6" s="78" t="s">
        <v>31</v>
      </c>
      <c r="B6" s="78"/>
      <c r="C6" s="81">
        <v>13.16</v>
      </c>
      <c r="D6" s="78"/>
      <c r="E6" s="123"/>
      <c r="F6" s="81">
        <v>13.5</v>
      </c>
      <c r="G6" s="19"/>
      <c r="H6" s="8">
        <v>12.86</v>
      </c>
      <c r="I6" s="8"/>
      <c r="J6" s="16"/>
      <c r="K6" s="8">
        <v>12.73</v>
      </c>
      <c r="L6" s="8"/>
      <c r="M6" s="123"/>
      <c r="N6" s="81">
        <v>13.41</v>
      </c>
      <c r="O6" s="42"/>
      <c r="P6" s="42"/>
      <c r="Q6" s="42"/>
      <c r="R6" s="42"/>
      <c r="S6" s="5"/>
      <c r="T6" s="5"/>
      <c r="U6" s="5"/>
    </row>
    <row r="7" spans="1:21" ht="15.75" x14ac:dyDescent="0.25">
      <c r="A7" s="82" t="s">
        <v>30</v>
      </c>
      <c r="B7" s="82"/>
      <c r="C7" s="83">
        <v>12.18</v>
      </c>
      <c r="D7" s="82"/>
      <c r="E7" s="124"/>
      <c r="F7" s="83">
        <v>12.52</v>
      </c>
      <c r="G7" s="30"/>
      <c r="H7" s="10">
        <v>10.81</v>
      </c>
      <c r="I7" s="10"/>
      <c r="J7" s="24"/>
      <c r="K7" s="10">
        <v>11.45</v>
      </c>
      <c r="L7" s="10"/>
      <c r="M7" s="124"/>
      <c r="N7" s="83">
        <v>13.65</v>
      </c>
      <c r="O7" s="42"/>
      <c r="P7" s="42"/>
      <c r="Q7" s="42"/>
      <c r="R7" s="42"/>
      <c r="S7" s="5"/>
      <c r="T7" s="5"/>
      <c r="U7" s="5"/>
    </row>
    <row r="8" spans="1:21" ht="15.75" x14ac:dyDescent="0.25">
      <c r="A8" s="84" t="s">
        <v>0</v>
      </c>
      <c r="B8" s="84"/>
      <c r="C8" s="85">
        <v>0.98</v>
      </c>
      <c r="D8" s="84"/>
      <c r="E8" s="125"/>
      <c r="F8" s="88">
        <v>0.98</v>
      </c>
      <c r="G8" s="31"/>
      <c r="H8" s="11">
        <v>2.0499999999999998</v>
      </c>
      <c r="I8" s="11"/>
      <c r="J8" s="17"/>
      <c r="K8" s="11">
        <v>1.28</v>
      </c>
      <c r="L8" s="11"/>
      <c r="M8" s="125"/>
      <c r="N8" s="208">
        <v>-0.24</v>
      </c>
      <c r="O8" s="42"/>
      <c r="P8" s="42"/>
      <c r="Q8" s="42"/>
      <c r="R8" s="42"/>
      <c r="S8" s="5"/>
      <c r="T8" s="5"/>
      <c r="U8" s="5"/>
    </row>
    <row r="9" spans="1:21" ht="15.75" hidden="1" x14ac:dyDescent="0.25">
      <c r="A9" s="86" t="s">
        <v>2</v>
      </c>
      <c r="B9" s="78"/>
      <c r="C9" s="78"/>
      <c r="D9" s="78"/>
      <c r="E9" s="78"/>
      <c r="F9" s="81">
        <v>10.56</v>
      </c>
      <c r="G9" s="19"/>
      <c r="H9" s="8">
        <v>12.32</v>
      </c>
      <c r="I9" s="8"/>
      <c r="J9" s="16"/>
      <c r="K9" s="8">
        <v>12.98</v>
      </c>
      <c r="L9" s="8"/>
      <c r="M9" s="78"/>
      <c r="N9" s="81">
        <v>10.56</v>
      </c>
      <c r="O9" s="5"/>
      <c r="P9" s="5"/>
      <c r="Q9" s="5"/>
      <c r="R9" s="5"/>
      <c r="S9" s="5"/>
      <c r="T9" s="5"/>
      <c r="U9" s="5"/>
    </row>
    <row r="10" spans="1:21" ht="15.75" hidden="1" x14ac:dyDescent="0.25">
      <c r="A10" s="87" t="s">
        <v>1</v>
      </c>
      <c r="B10" s="84"/>
      <c r="C10" s="84"/>
      <c r="D10" s="84"/>
      <c r="E10" s="84"/>
      <c r="F10" s="88">
        <v>1.85</v>
      </c>
      <c r="G10" s="31"/>
      <c r="H10" s="27">
        <v>0.54</v>
      </c>
      <c r="I10" s="11"/>
      <c r="J10" s="17"/>
      <c r="K10" s="27">
        <v>-0.25</v>
      </c>
      <c r="L10" s="11"/>
      <c r="M10" s="84"/>
      <c r="N10" s="88">
        <v>1.85</v>
      </c>
      <c r="O10" s="5"/>
      <c r="P10" s="5"/>
      <c r="Q10" s="5"/>
      <c r="R10" s="5"/>
      <c r="S10" s="5"/>
      <c r="T10" s="5"/>
      <c r="U10" s="5"/>
    </row>
    <row r="11" spans="1:21" ht="5.0999999999999996" customHeight="1" x14ac:dyDescent="0.25">
      <c r="A11" s="89"/>
      <c r="B11" s="90"/>
      <c r="C11" s="90"/>
      <c r="D11" s="90"/>
      <c r="E11" s="90"/>
      <c r="F11" s="90"/>
      <c r="G11" s="4"/>
      <c r="H11" s="20"/>
      <c r="I11" s="20"/>
      <c r="J11" s="20"/>
      <c r="K11" s="20"/>
      <c r="L11" s="20"/>
      <c r="M11" s="90"/>
      <c r="N11" s="90"/>
      <c r="O11" s="5"/>
      <c r="P11" s="5"/>
      <c r="Q11" s="5"/>
      <c r="R11" s="5"/>
      <c r="S11" s="5"/>
      <c r="T11" s="5"/>
      <c r="U11" s="5"/>
    </row>
    <row r="12" spans="1:21" s="45" customFormat="1" ht="11.25" customHeight="1" x14ac:dyDescent="0.25">
      <c r="A12" s="137" t="s">
        <v>34</v>
      </c>
      <c r="B12" s="90"/>
      <c r="C12" s="90"/>
      <c r="D12" s="90"/>
      <c r="E12" s="90"/>
      <c r="F12" s="90"/>
      <c r="G12" s="4"/>
      <c r="H12" s="20"/>
      <c r="I12" s="20"/>
      <c r="J12" s="20"/>
      <c r="K12" s="20"/>
      <c r="L12" s="20"/>
      <c r="M12" s="90"/>
      <c r="N12" s="90"/>
      <c r="O12" s="5"/>
      <c r="P12" s="5"/>
      <c r="Q12" s="5"/>
      <c r="R12" s="5"/>
      <c r="S12" s="5"/>
      <c r="T12" s="5"/>
      <c r="U12" s="5"/>
    </row>
    <row r="13" spans="1:21" ht="12.75" customHeight="1" thickBot="1" x14ac:dyDescent="0.3">
      <c r="A13" s="138" t="s">
        <v>57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5"/>
      <c r="P13" s="5"/>
      <c r="Q13" s="5"/>
      <c r="R13" s="5"/>
      <c r="S13" s="5"/>
      <c r="T13" s="5"/>
      <c r="U13" s="5"/>
    </row>
    <row r="14" spans="1:21" ht="4.5" customHeight="1" x14ac:dyDescent="0.25">
      <c r="A14" s="1"/>
      <c r="B14" s="1"/>
      <c r="C14" s="44"/>
      <c r="D14" s="44"/>
      <c r="E14" s="44"/>
      <c r="F14" s="1"/>
      <c r="G14" s="1"/>
      <c r="H14" s="1"/>
      <c r="I14" s="1"/>
      <c r="J14" s="1"/>
      <c r="K14" s="1"/>
      <c r="L14" s="1"/>
      <c r="M14" s="44"/>
      <c r="N14" s="44"/>
      <c r="O14" s="5"/>
      <c r="P14" s="5"/>
      <c r="Q14" s="5"/>
      <c r="R14" s="5"/>
      <c r="S14" s="5"/>
      <c r="T14" s="5"/>
      <c r="U14" s="5"/>
    </row>
    <row r="15" spans="1:21" ht="5.0999999999999996" customHeight="1" x14ac:dyDescent="0.25">
      <c r="A15" s="1"/>
      <c r="B15" s="1"/>
      <c r="C15" s="44"/>
      <c r="D15" s="44"/>
      <c r="E15" s="44"/>
      <c r="F15" s="1"/>
      <c r="G15" s="1"/>
      <c r="H15" s="1"/>
      <c r="I15" s="1"/>
      <c r="J15" s="1"/>
      <c r="K15" s="1"/>
      <c r="L15" s="1"/>
      <c r="M15" s="44"/>
      <c r="N15" s="44"/>
      <c r="O15" s="5"/>
      <c r="P15" s="5"/>
      <c r="Q15" s="5"/>
      <c r="R15" s="5"/>
      <c r="S15" s="5"/>
      <c r="T15" s="5"/>
      <c r="U15" s="5"/>
    </row>
    <row r="16" spans="1:21" ht="18" customHeight="1" x14ac:dyDescent="0.25">
      <c r="F16" s="43"/>
      <c r="N16" s="43"/>
      <c r="O16" s="5"/>
      <c r="P16" s="5"/>
      <c r="Q16" s="5"/>
      <c r="R16" s="5"/>
      <c r="S16" s="5"/>
      <c r="T16" s="5"/>
      <c r="U16" s="5"/>
    </row>
    <row r="17" spans="1:21" x14ac:dyDescent="0.25">
      <c r="F17" s="43"/>
      <c r="H17" s="26"/>
      <c r="K17" s="26"/>
      <c r="N17" s="43"/>
      <c r="O17" s="5"/>
      <c r="P17" s="5"/>
      <c r="Q17" s="5"/>
      <c r="R17" s="5"/>
      <c r="S17" s="5"/>
      <c r="T17" s="5"/>
      <c r="U17" s="5"/>
    </row>
    <row r="18" spans="1:21" x14ac:dyDescent="0.25">
      <c r="F18" s="40"/>
      <c r="H18" s="29"/>
      <c r="K18" s="41"/>
      <c r="N18" s="40"/>
    </row>
    <row r="19" spans="1:21" x14ac:dyDescent="0.25">
      <c r="H19" s="25"/>
    </row>
    <row r="20" spans="1:21" x14ac:dyDescent="0.25">
      <c r="H20" s="25"/>
    </row>
    <row r="21" spans="1:21" s="39" customFormat="1" x14ac:dyDescent="0.25">
      <c r="C21" s="45"/>
      <c r="D21" s="45"/>
      <c r="E21" s="45"/>
      <c r="H21" s="28"/>
      <c r="M21" s="45"/>
      <c r="N21" s="45"/>
    </row>
    <row r="22" spans="1:21" x14ac:dyDescent="0.25">
      <c r="H22" s="45"/>
    </row>
    <row r="23" spans="1:21" x14ac:dyDescent="0.25">
      <c r="A23" s="45"/>
      <c r="H23" s="45"/>
    </row>
    <row r="24" spans="1:21" x14ac:dyDescent="0.25">
      <c r="A24" s="45"/>
      <c r="H24" s="45"/>
      <c r="K24" s="45"/>
    </row>
    <row r="25" spans="1:21" x14ac:dyDescent="0.25">
      <c r="A25" s="45"/>
      <c r="H25" s="45"/>
      <c r="K25" s="45"/>
    </row>
    <row r="26" spans="1:21" ht="5.0999999999999996" customHeight="1" x14ac:dyDescent="0.25"/>
    <row r="27" spans="1:21" x14ac:dyDescent="0.25">
      <c r="G27" s="45"/>
      <c r="H27" s="45"/>
      <c r="I27" s="45"/>
    </row>
    <row r="28" spans="1:21" ht="5.0999999999999996" customHeight="1" x14ac:dyDescent="0.25"/>
    <row r="30" spans="1:21" x14ac:dyDescent="0.25">
      <c r="F30" s="43"/>
      <c r="H30" s="43"/>
      <c r="N30" s="43"/>
    </row>
    <row r="31" spans="1:21" x14ac:dyDescent="0.25">
      <c r="F31" s="43"/>
      <c r="H31" s="43"/>
      <c r="N31" s="43"/>
    </row>
    <row r="33" ht="5.0999999999999996" customHeight="1" x14ac:dyDescent="0.25"/>
    <row r="35" ht="5.0999999999999996" customHeight="1" x14ac:dyDescent="0.25"/>
    <row r="37" ht="5.0999999999999996" customHeight="1" x14ac:dyDescent="0.25"/>
    <row r="39" ht="5.0999999999999996" customHeight="1" x14ac:dyDescent="0.25"/>
    <row r="40" ht="5.0999999999999996" customHeight="1" x14ac:dyDescent="0.25"/>
  </sheetData>
  <mergeCells count="1">
    <mergeCell ref="C2:N2"/>
  </mergeCells>
  <phoneticPr fontId="2" type="noConversion"/>
  <pageMargins left="0.75" right="0.75" top="1" bottom="1" header="0.5" footer="0.5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Normal="100" workbookViewId="0">
      <selection activeCell="Q54" sqref="Q54"/>
    </sheetView>
  </sheetViews>
  <sheetFormatPr defaultRowHeight="12.75" x14ac:dyDescent="0.2"/>
  <cols>
    <col min="1" max="1" width="16.7109375" customWidth="1"/>
    <col min="2" max="2" width="11.28515625" customWidth="1"/>
    <col min="3" max="3" width="3.7109375" customWidth="1"/>
    <col min="4" max="4" width="9" customWidth="1"/>
    <col min="5" max="5" width="1.7109375" hidden="1" customWidth="1"/>
    <col min="6" max="6" width="6.140625" hidden="1" customWidth="1"/>
    <col min="7" max="7" width="6.5703125" hidden="1" customWidth="1"/>
    <col min="8" max="8" width="13.28515625" hidden="1" customWidth="1"/>
    <col min="9" max="9" width="8.5703125" customWidth="1"/>
    <col min="10" max="10" width="2.85546875" style="207" customWidth="1"/>
    <col min="11" max="11" width="7" customWidth="1"/>
    <col min="12" max="12" width="6.7109375" customWidth="1"/>
    <col min="13" max="13" width="9.140625" customWidth="1"/>
    <col min="240" max="240" width="16.7109375" customWidth="1"/>
    <col min="241" max="241" width="12.85546875" customWidth="1"/>
    <col min="242" max="242" width="1.7109375" customWidth="1"/>
    <col min="243" max="246" width="8.7109375" customWidth="1"/>
    <col min="247" max="247" width="1.7109375" customWidth="1"/>
    <col min="496" max="496" width="16.7109375" customWidth="1"/>
    <col min="497" max="497" width="12.85546875" customWidth="1"/>
    <col min="498" max="498" width="1.7109375" customWidth="1"/>
    <col min="499" max="502" width="8.7109375" customWidth="1"/>
    <col min="503" max="503" width="1.7109375" customWidth="1"/>
    <col min="752" max="752" width="16.7109375" customWidth="1"/>
    <col min="753" max="753" width="12.85546875" customWidth="1"/>
    <col min="754" max="754" width="1.7109375" customWidth="1"/>
    <col min="755" max="758" width="8.7109375" customWidth="1"/>
    <col min="759" max="759" width="1.7109375" customWidth="1"/>
    <col min="1008" max="1008" width="16.7109375" customWidth="1"/>
    <col min="1009" max="1009" width="12.85546875" customWidth="1"/>
    <col min="1010" max="1010" width="1.7109375" customWidth="1"/>
    <col min="1011" max="1014" width="8.7109375" customWidth="1"/>
    <col min="1015" max="1015" width="1.7109375" customWidth="1"/>
    <col min="1264" max="1264" width="16.7109375" customWidth="1"/>
    <col min="1265" max="1265" width="12.85546875" customWidth="1"/>
    <col min="1266" max="1266" width="1.7109375" customWidth="1"/>
    <col min="1267" max="1270" width="8.7109375" customWidth="1"/>
    <col min="1271" max="1271" width="1.7109375" customWidth="1"/>
    <col min="1520" max="1520" width="16.7109375" customWidth="1"/>
    <col min="1521" max="1521" width="12.85546875" customWidth="1"/>
    <col min="1522" max="1522" width="1.7109375" customWidth="1"/>
    <col min="1523" max="1526" width="8.7109375" customWidth="1"/>
    <col min="1527" max="1527" width="1.7109375" customWidth="1"/>
    <col min="1776" max="1776" width="16.7109375" customWidth="1"/>
    <col min="1777" max="1777" width="12.85546875" customWidth="1"/>
    <col min="1778" max="1778" width="1.7109375" customWidth="1"/>
    <col min="1779" max="1782" width="8.7109375" customWidth="1"/>
    <col min="1783" max="1783" width="1.7109375" customWidth="1"/>
    <col min="2032" max="2032" width="16.7109375" customWidth="1"/>
    <col min="2033" max="2033" width="12.85546875" customWidth="1"/>
    <col min="2034" max="2034" width="1.7109375" customWidth="1"/>
    <col min="2035" max="2038" width="8.7109375" customWidth="1"/>
    <col min="2039" max="2039" width="1.7109375" customWidth="1"/>
    <col min="2288" max="2288" width="16.7109375" customWidth="1"/>
    <col min="2289" max="2289" width="12.85546875" customWidth="1"/>
    <col min="2290" max="2290" width="1.7109375" customWidth="1"/>
    <col min="2291" max="2294" width="8.7109375" customWidth="1"/>
    <col min="2295" max="2295" width="1.7109375" customWidth="1"/>
    <col min="2544" max="2544" width="16.7109375" customWidth="1"/>
    <col min="2545" max="2545" width="12.85546875" customWidth="1"/>
    <col min="2546" max="2546" width="1.7109375" customWidth="1"/>
    <col min="2547" max="2550" width="8.7109375" customWidth="1"/>
    <col min="2551" max="2551" width="1.7109375" customWidth="1"/>
    <col min="2800" max="2800" width="16.7109375" customWidth="1"/>
    <col min="2801" max="2801" width="12.85546875" customWidth="1"/>
    <col min="2802" max="2802" width="1.7109375" customWidth="1"/>
    <col min="2803" max="2806" width="8.7109375" customWidth="1"/>
    <col min="2807" max="2807" width="1.7109375" customWidth="1"/>
    <col min="3056" max="3056" width="16.7109375" customWidth="1"/>
    <col min="3057" max="3057" width="12.85546875" customWidth="1"/>
    <col min="3058" max="3058" width="1.7109375" customWidth="1"/>
    <col min="3059" max="3062" width="8.7109375" customWidth="1"/>
    <col min="3063" max="3063" width="1.7109375" customWidth="1"/>
    <col min="3312" max="3312" width="16.7109375" customWidth="1"/>
    <col min="3313" max="3313" width="12.85546875" customWidth="1"/>
    <col min="3314" max="3314" width="1.7109375" customWidth="1"/>
    <col min="3315" max="3318" width="8.7109375" customWidth="1"/>
    <col min="3319" max="3319" width="1.7109375" customWidth="1"/>
    <col min="3568" max="3568" width="16.7109375" customWidth="1"/>
    <col min="3569" max="3569" width="12.85546875" customWidth="1"/>
    <col min="3570" max="3570" width="1.7109375" customWidth="1"/>
    <col min="3571" max="3574" width="8.7109375" customWidth="1"/>
    <col min="3575" max="3575" width="1.7109375" customWidth="1"/>
    <col min="3824" max="3824" width="16.7109375" customWidth="1"/>
    <col min="3825" max="3825" width="12.85546875" customWidth="1"/>
    <col min="3826" max="3826" width="1.7109375" customWidth="1"/>
    <col min="3827" max="3830" width="8.7109375" customWidth="1"/>
    <col min="3831" max="3831" width="1.7109375" customWidth="1"/>
    <col min="4080" max="4080" width="16.7109375" customWidth="1"/>
    <col min="4081" max="4081" width="12.85546875" customWidth="1"/>
    <col min="4082" max="4082" width="1.7109375" customWidth="1"/>
    <col min="4083" max="4086" width="8.7109375" customWidth="1"/>
    <col min="4087" max="4087" width="1.7109375" customWidth="1"/>
    <col min="4336" max="4336" width="16.7109375" customWidth="1"/>
    <col min="4337" max="4337" width="12.85546875" customWidth="1"/>
    <col min="4338" max="4338" width="1.7109375" customWidth="1"/>
    <col min="4339" max="4342" width="8.7109375" customWidth="1"/>
    <col min="4343" max="4343" width="1.7109375" customWidth="1"/>
    <col min="4592" max="4592" width="16.7109375" customWidth="1"/>
    <col min="4593" max="4593" width="12.85546875" customWidth="1"/>
    <col min="4594" max="4594" width="1.7109375" customWidth="1"/>
    <col min="4595" max="4598" width="8.7109375" customWidth="1"/>
    <col min="4599" max="4599" width="1.7109375" customWidth="1"/>
    <col min="4848" max="4848" width="16.7109375" customWidth="1"/>
    <col min="4849" max="4849" width="12.85546875" customWidth="1"/>
    <col min="4850" max="4850" width="1.7109375" customWidth="1"/>
    <col min="4851" max="4854" width="8.7109375" customWidth="1"/>
    <col min="4855" max="4855" width="1.7109375" customWidth="1"/>
    <col min="5104" max="5104" width="16.7109375" customWidth="1"/>
    <col min="5105" max="5105" width="12.85546875" customWidth="1"/>
    <col min="5106" max="5106" width="1.7109375" customWidth="1"/>
    <col min="5107" max="5110" width="8.7109375" customWidth="1"/>
    <col min="5111" max="5111" width="1.7109375" customWidth="1"/>
    <col min="5360" max="5360" width="16.7109375" customWidth="1"/>
    <col min="5361" max="5361" width="12.85546875" customWidth="1"/>
    <col min="5362" max="5362" width="1.7109375" customWidth="1"/>
    <col min="5363" max="5366" width="8.7109375" customWidth="1"/>
    <col min="5367" max="5367" width="1.7109375" customWidth="1"/>
    <col min="5616" max="5616" width="16.7109375" customWidth="1"/>
    <col min="5617" max="5617" width="12.85546875" customWidth="1"/>
    <col min="5618" max="5618" width="1.7109375" customWidth="1"/>
    <col min="5619" max="5622" width="8.7109375" customWidth="1"/>
    <col min="5623" max="5623" width="1.7109375" customWidth="1"/>
    <col min="5872" max="5872" width="16.7109375" customWidth="1"/>
    <col min="5873" max="5873" width="12.85546875" customWidth="1"/>
    <col min="5874" max="5874" width="1.7109375" customWidth="1"/>
    <col min="5875" max="5878" width="8.7109375" customWidth="1"/>
    <col min="5879" max="5879" width="1.7109375" customWidth="1"/>
    <col min="6128" max="6128" width="16.7109375" customWidth="1"/>
    <col min="6129" max="6129" width="12.85546875" customWidth="1"/>
    <col min="6130" max="6130" width="1.7109375" customWidth="1"/>
    <col min="6131" max="6134" width="8.7109375" customWidth="1"/>
    <col min="6135" max="6135" width="1.7109375" customWidth="1"/>
    <col min="6384" max="6384" width="16.7109375" customWidth="1"/>
    <col min="6385" max="6385" width="12.85546875" customWidth="1"/>
    <col min="6386" max="6386" width="1.7109375" customWidth="1"/>
    <col min="6387" max="6390" width="8.7109375" customWidth="1"/>
    <col min="6391" max="6391" width="1.7109375" customWidth="1"/>
    <col min="6640" max="6640" width="16.7109375" customWidth="1"/>
    <col min="6641" max="6641" width="12.85546875" customWidth="1"/>
    <col min="6642" max="6642" width="1.7109375" customWidth="1"/>
    <col min="6643" max="6646" width="8.7109375" customWidth="1"/>
    <col min="6647" max="6647" width="1.7109375" customWidth="1"/>
    <col min="6896" max="6896" width="16.7109375" customWidth="1"/>
    <col min="6897" max="6897" width="12.85546875" customWidth="1"/>
    <col min="6898" max="6898" width="1.7109375" customWidth="1"/>
    <col min="6899" max="6902" width="8.7109375" customWidth="1"/>
    <col min="6903" max="6903" width="1.7109375" customWidth="1"/>
    <col min="7152" max="7152" width="16.7109375" customWidth="1"/>
    <col min="7153" max="7153" width="12.85546875" customWidth="1"/>
    <col min="7154" max="7154" width="1.7109375" customWidth="1"/>
    <col min="7155" max="7158" width="8.7109375" customWidth="1"/>
    <col min="7159" max="7159" width="1.7109375" customWidth="1"/>
    <col min="7408" max="7408" width="16.7109375" customWidth="1"/>
    <col min="7409" max="7409" width="12.85546875" customWidth="1"/>
    <col min="7410" max="7410" width="1.7109375" customWidth="1"/>
    <col min="7411" max="7414" width="8.7109375" customWidth="1"/>
    <col min="7415" max="7415" width="1.7109375" customWidth="1"/>
    <col min="7664" max="7664" width="16.7109375" customWidth="1"/>
    <col min="7665" max="7665" width="12.85546875" customWidth="1"/>
    <col min="7666" max="7666" width="1.7109375" customWidth="1"/>
    <col min="7667" max="7670" width="8.7109375" customWidth="1"/>
    <col min="7671" max="7671" width="1.7109375" customWidth="1"/>
    <col min="7920" max="7920" width="16.7109375" customWidth="1"/>
    <col min="7921" max="7921" width="12.85546875" customWidth="1"/>
    <col min="7922" max="7922" width="1.7109375" customWidth="1"/>
    <col min="7923" max="7926" width="8.7109375" customWidth="1"/>
    <col min="7927" max="7927" width="1.7109375" customWidth="1"/>
    <col min="8176" max="8176" width="16.7109375" customWidth="1"/>
    <col min="8177" max="8177" width="12.85546875" customWidth="1"/>
    <col min="8178" max="8178" width="1.7109375" customWidth="1"/>
    <col min="8179" max="8182" width="8.7109375" customWidth="1"/>
    <col min="8183" max="8183" width="1.7109375" customWidth="1"/>
    <col min="8432" max="8432" width="16.7109375" customWidth="1"/>
    <col min="8433" max="8433" width="12.85546875" customWidth="1"/>
    <col min="8434" max="8434" width="1.7109375" customWidth="1"/>
    <col min="8435" max="8438" width="8.7109375" customWidth="1"/>
    <col min="8439" max="8439" width="1.7109375" customWidth="1"/>
    <col min="8688" max="8688" width="16.7109375" customWidth="1"/>
    <col min="8689" max="8689" width="12.85546875" customWidth="1"/>
    <col min="8690" max="8690" width="1.7109375" customWidth="1"/>
    <col min="8691" max="8694" width="8.7109375" customWidth="1"/>
    <col min="8695" max="8695" width="1.7109375" customWidth="1"/>
    <col min="8944" max="8944" width="16.7109375" customWidth="1"/>
    <col min="8945" max="8945" width="12.85546875" customWidth="1"/>
    <col min="8946" max="8946" width="1.7109375" customWidth="1"/>
    <col min="8947" max="8950" width="8.7109375" customWidth="1"/>
    <col min="8951" max="8951" width="1.7109375" customWidth="1"/>
    <col min="9200" max="9200" width="16.7109375" customWidth="1"/>
    <col min="9201" max="9201" width="12.85546875" customWidth="1"/>
    <col min="9202" max="9202" width="1.7109375" customWidth="1"/>
    <col min="9203" max="9206" width="8.7109375" customWidth="1"/>
    <col min="9207" max="9207" width="1.7109375" customWidth="1"/>
    <col min="9456" max="9456" width="16.7109375" customWidth="1"/>
    <col min="9457" max="9457" width="12.85546875" customWidth="1"/>
    <col min="9458" max="9458" width="1.7109375" customWidth="1"/>
    <col min="9459" max="9462" width="8.7109375" customWidth="1"/>
    <col min="9463" max="9463" width="1.7109375" customWidth="1"/>
    <col min="9712" max="9712" width="16.7109375" customWidth="1"/>
    <col min="9713" max="9713" width="12.85546875" customWidth="1"/>
    <col min="9714" max="9714" width="1.7109375" customWidth="1"/>
    <col min="9715" max="9718" width="8.7109375" customWidth="1"/>
    <col min="9719" max="9719" width="1.7109375" customWidth="1"/>
    <col min="9968" max="9968" width="16.7109375" customWidth="1"/>
    <col min="9969" max="9969" width="12.85546875" customWidth="1"/>
    <col min="9970" max="9970" width="1.7109375" customWidth="1"/>
    <col min="9971" max="9974" width="8.7109375" customWidth="1"/>
    <col min="9975" max="9975" width="1.7109375" customWidth="1"/>
    <col min="10224" max="10224" width="16.7109375" customWidth="1"/>
    <col min="10225" max="10225" width="12.85546875" customWidth="1"/>
    <col min="10226" max="10226" width="1.7109375" customWidth="1"/>
    <col min="10227" max="10230" width="8.7109375" customWidth="1"/>
    <col min="10231" max="10231" width="1.7109375" customWidth="1"/>
    <col min="10480" max="10480" width="16.7109375" customWidth="1"/>
    <col min="10481" max="10481" width="12.85546875" customWidth="1"/>
    <col min="10482" max="10482" width="1.7109375" customWidth="1"/>
    <col min="10483" max="10486" width="8.7109375" customWidth="1"/>
    <col min="10487" max="10487" width="1.7109375" customWidth="1"/>
    <col min="10736" max="10736" width="16.7109375" customWidth="1"/>
    <col min="10737" max="10737" width="12.85546875" customWidth="1"/>
    <col min="10738" max="10738" width="1.7109375" customWidth="1"/>
    <col min="10739" max="10742" width="8.7109375" customWidth="1"/>
    <col min="10743" max="10743" width="1.7109375" customWidth="1"/>
    <col min="10992" max="10992" width="16.7109375" customWidth="1"/>
    <col min="10993" max="10993" width="12.85546875" customWidth="1"/>
    <col min="10994" max="10994" width="1.7109375" customWidth="1"/>
    <col min="10995" max="10998" width="8.7109375" customWidth="1"/>
    <col min="10999" max="10999" width="1.7109375" customWidth="1"/>
    <col min="11248" max="11248" width="16.7109375" customWidth="1"/>
    <col min="11249" max="11249" width="12.85546875" customWidth="1"/>
    <col min="11250" max="11250" width="1.7109375" customWidth="1"/>
    <col min="11251" max="11254" width="8.7109375" customWidth="1"/>
    <col min="11255" max="11255" width="1.7109375" customWidth="1"/>
    <col min="11504" max="11504" width="16.7109375" customWidth="1"/>
    <col min="11505" max="11505" width="12.85546875" customWidth="1"/>
    <col min="11506" max="11506" width="1.7109375" customWidth="1"/>
    <col min="11507" max="11510" width="8.7109375" customWidth="1"/>
    <col min="11511" max="11511" width="1.7109375" customWidth="1"/>
    <col min="11760" max="11760" width="16.7109375" customWidth="1"/>
    <col min="11761" max="11761" width="12.85546875" customWidth="1"/>
    <col min="11762" max="11762" width="1.7109375" customWidth="1"/>
    <col min="11763" max="11766" width="8.7109375" customWidth="1"/>
    <col min="11767" max="11767" width="1.7109375" customWidth="1"/>
    <col min="12016" max="12016" width="16.7109375" customWidth="1"/>
    <col min="12017" max="12017" width="12.85546875" customWidth="1"/>
    <col min="12018" max="12018" width="1.7109375" customWidth="1"/>
    <col min="12019" max="12022" width="8.7109375" customWidth="1"/>
    <col min="12023" max="12023" width="1.7109375" customWidth="1"/>
    <col min="12272" max="12272" width="16.7109375" customWidth="1"/>
    <col min="12273" max="12273" width="12.85546875" customWidth="1"/>
    <col min="12274" max="12274" width="1.7109375" customWidth="1"/>
    <col min="12275" max="12278" width="8.7109375" customWidth="1"/>
    <col min="12279" max="12279" width="1.7109375" customWidth="1"/>
    <col min="12528" max="12528" width="16.7109375" customWidth="1"/>
    <col min="12529" max="12529" width="12.85546875" customWidth="1"/>
    <col min="12530" max="12530" width="1.7109375" customWidth="1"/>
    <col min="12531" max="12534" width="8.7109375" customWidth="1"/>
    <col min="12535" max="12535" width="1.7109375" customWidth="1"/>
    <col min="12784" max="12784" width="16.7109375" customWidth="1"/>
    <col min="12785" max="12785" width="12.85546875" customWidth="1"/>
    <col min="12786" max="12786" width="1.7109375" customWidth="1"/>
    <col min="12787" max="12790" width="8.7109375" customWidth="1"/>
    <col min="12791" max="12791" width="1.7109375" customWidth="1"/>
    <col min="13040" max="13040" width="16.7109375" customWidth="1"/>
    <col min="13041" max="13041" width="12.85546875" customWidth="1"/>
    <col min="13042" max="13042" width="1.7109375" customWidth="1"/>
    <col min="13043" max="13046" width="8.7109375" customWidth="1"/>
    <col min="13047" max="13047" width="1.7109375" customWidth="1"/>
    <col min="13296" max="13296" width="16.7109375" customWidth="1"/>
    <col min="13297" max="13297" width="12.85546875" customWidth="1"/>
    <col min="13298" max="13298" width="1.7109375" customWidth="1"/>
    <col min="13299" max="13302" width="8.7109375" customWidth="1"/>
    <col min="13303" max="13303" width="1.7109375" customWidth="1"/>
    <col min="13552" max="13552" width="16.7109375" customWidth="1"/>
    <col min="13553" max="13553" width="12.85546875" customWidth="1"/>
    <col min="13554" max="13554" width="1.7109375" customWidth="1"/>
    <col min="13555" max="13558" width="8.7109375" customWidth="1"/>
    <col min="13559" max="13559" width="1.7109375" customWidth="1"/>
    <col min="13808" max="13808" width="16.7109375" customWidth="1"/>
    <col min="13809" max="13809" width="12.85546875" customWidth="1"/>
    <col min="13810" max="13810" width="1.7109375" customWidth="1"/>
    <col min="13811" max="13814" width="8.7109375" customWidth="1"/>
    <col min="13815" max="13815" width="1.7109375" customWidth="1"/>
    <col min="14064" max="14064" width="16.7109375" customWidth="1"/>
    <col min="14065" max="14065" width="12.85546875" customWidth="1"/>
    <col min="14066" max="14066" width="1.7109375" customWidth="1"/>
    <col min="14067" max="14070" width="8.7109375" customWidth="1"/>
    <col min="14071" max="14071" width="1.7109375" customWidth="1"/>
    <col min="14320" max="14320" width="16.7109375" customWidth="1"/>
    <col min="14321" max="14321" width="12.85546875" customWidth="1"/>
    <col min="14322" max="14322" width="1.7109375" customWidth="1"/>
    <col min="14323" max="14326" width="8.7109375" customWidth="1"/>
    <col min="14327" max="14327" width="1.7109375" customWidth="1"/>
    <col min="14576" max="14576" width="16.7109375" customWidth="1"/>
    <col min="14577" max="14577" width="12.85546875" customWidth="1"/>
    <col min="14578" max="14578" width="1.7109375" customWidth="1"/>
    <col min="14579" max="14582" width="8.7109375" customWidth="1"/>
    <col min="14583" max="14583" width="1.7109375" customWidth="1"/>
    <col min="14832" max="14832" width="16.7109375" customWidth="1"/>
    <col min="14833" max="14833" width="12.85546875" customWidth="1"/>
    <col min="14834" max="14834" width="1.7109375" customWidth="1"/>
    <col min="14835" max="14838" width="8.7109375" customWidth="1"/>
    <col min="14839" max="14839" width="1.7109375" customWidth="1"/>
    <col min="15088" max="15088" width="16.7109375" customWidth="1"/>
    <col min="15089" max="15089" width="12.85546875" customWidth="1"/>
    <col min="15090" max="15090" width="1.7109375" customWidth="1"/>
    <col min="15091" max="15094" width="8.7109375" customWidth="1"/>
    <col min="15095" max="15095" width="1.7109375" customWidth="1"/>
    <col min="15344" max="15344" width="16.7109375" customWidth="1"/>
    <col min="15345" max="15345" width="12.85546875" customWidth="1"/>
    <col min="15346" max="15346" width="1.7109375" customWidth="1"/>
    <col min="15347" max="15350" width="8.7109375" customWidth="1"/>
    <col min="15351" max="15351" width="1.7109375" customWidth="1"/>
    <col min="15600" max="15600" width="16.7109375" customWidth="1"/>
    <col min="15601" max="15601" width="12.85546875" customWidth="1"/>
    <col min="15602" max="15602" width="1.7109375" customWidth="1"/>
    <col min="15603" max="15606" width="8.7109375" customWidth="1"/>
    <col min="15607" max="15607" width="1.7109375" customWidth="1"/>
    <col min="15856" max="15856" width="16.7109375" customWidth="1"/>
    <col min="15857" max="15857" width="12.85546875" customWidth="1"/>
    <col min="15858" max="15858" width="1.7109375" customWidth="1"/>
    <col min="15859" max="15862" width="8.7109375" customWidth="1"/>
    <col min="15863" max="15863" width="1.7109375" customWidth="1"/>
    <col min="16112" max="16112" width="16.7109375" customWidth="1"/>
    <col min="16113" max="16113" width="12.85546875" customWidth="1"/>
    <col min="16114" max="16114" width="1.7109375" customWidth="1"/>
    <col min="16115" max="16118" width="8.7109375" customWidth="1"/>
    <col min="16119" max="16119" width="1.7109375" customWidth="1"/>
  </cols>
  <sheetData>
    <row r="1" spans="1:17" s="121" customFormat="1" x14ac:dyDescent="0.2">
      <c r="A1" s="152"/>
      <c r="B1" s="152"/>
      <c r="C1" s="152"/>
      <c r="D1" s="152"/>
      <c r="E1" s="152"/>
      <c r="F1" s="152"/>
      <c r="G1" s="152"/>
      <c r="H1" s="152"/>
      <c r="I1" s="152"/>
      <c r="J1" s="153"/>
      <c r="K1" s="152"/>
      <c r="L1" s="152"/>
      <c r="M1" s="152"/>
    </row>
    <row r="2" spans="1:17" s="121" customFormat="1" ht="15" x14ac:dyDescent="0.25">
      <c r="A2" s="154"/>
      <c r="B2" s="155"/>
      <c r="C2" s="155"/>
      <c r="D2" s="156"/>
      <c r="E2" s="214">
        <v>2018</v>
      </c>
      <c r="F2" s="214"/>
      <c r="G2" s="214"/>
      <c r="H2" s="215"/>
      <c r="I2" s="216">
        <v>2021</v>
      </c>
      <c r="J2" s="214"/>
      <c r="K2" s="214"/>
      <c r="L2" s="214"/>
      <c r="M2" s="215"/>
    </row>
    <row r="3" spans="1:17" s="121" customFormat="1" ht="15" x14ac:dyDescent="0.25">
      <c r="A3" s="157"/>
      <c r="B3" s="5"/>
      <c r="C3" s="5"/>
      <c r="D3" s="158"/>
      <c r="E3" s="217" t="s">
        <v>5</v>
      </c>
      <c r="F3" s="217"/>
      <c r="G3" s="217" t="s">
        <v>6</v>
      </c>
      <c r="H3" s="218"/>
      <c r="I3" s="219" t="s">
        <v>5</v>
      </c>
      <c r="J3" s="217"/>
      <c r="K3" s="217"/>
      <c r="L3" s="217" t="s">
        <v>6</v>
      </c>
      <c r="M3" s="218"/>
    </row>
    <row r="4" spans="1:17" s="121" customFormat="1" ht="15" x14ac:dyDescent="0.25">
      <c r="A4" s="159" t="s">
        <v>41</v>
      </c>
      <c r="B4" s="5"/>
      <c r="C4" s="5"/>
      <c r="D4" s="158"/>
      <c r="E4" s="5"/>
      <c r="F4" s="160"/>
      <c r="G4" s="5"/>
      <c r="H4" s="161"/>
      <c r="I4" s="162"/>
      <c r="J4" s="163"/>
      <c r="K4" s="160"/>
      <c r="L4" s="5"/>
      <c r="M4" s="161"/>
    </row>
    <row r="5" spans="1:17" s="121" customFormat="1" ht="15" x14ac:dyDescent="0.25">
      <c r="A5" s="162" t="s">
        <v>42</v>
      </c>
      <c r="B5" s="5"/>
      <c r="C5" s="5"/>
      <c r="D5" s="130"/>
      <c r="E5" s="5"/>
      <c r="F5" s="5"/>
      <c r="G5" s="164"/>
      <c r="H5" s="161"/>
      <c r="I5" s="165">
        <v>7.4</v>
      </c>
      <c r="J5" s="163" t="s">
        <v>7</v>
      </c>
      <c r="K5" s="166">
        <v>8.1999999999999993</v>
      </c>
      <c r="L5" s="164"/>
      <c r="M5" s="161"/>
      <c r="Q5" s="167"/>
    </row>
    <row r="6" spans="1:17" s="121" customFormat="1" ht="17.25" x14ac:dyDescent="0.4">
      <c r="A6" s="168" t="s">
        <v>43</v>
      </c>
      <c r="B6" s="5"/>
      <c r="C6" s="5"/>
      <c r="D6" s="169"/>
      <c r="E6" s="5"/>
      <c r="F6" s="170"/>
      <c r="G6" s="5"/>
      <c r="H6" s="161"/>
      <c r="I6" s="171">
        <v>50</v>
      </c>
      <c r="J6" s="163" t="s">
        <v>7</v>
      </c>
      <c r="K6" s="172">
        <v>54</v>
      </c>
      <c r="L6" s="5"/>
      <c r="M6" s="161"/>
      <c r="Q6" s="173"/>
    </row>
    <row r="7" spans="1:17" s="121" customFormat="1" ht="15" x14ac:dyDescent="0.25">
      <c r="A7" s="162" t="s">
        <v>44</v>
      </c>
      <c r="B7" s="5"/>
      <c r="C7" s="5"/>
      <c r="D7" s="130"/>
      <c r="E7" s="5"/>
      <c r="F7" s="174"/>
      <c r="G7" s="5"/>
      <c r="H7" s="161"/>
      <c r="I7" s="175">
        <v>57.4</v>
      </c>
      <c r="J7" s="176"/>
      <c r="K7" s="166">
        <v>62.2</v>
      </c>
      <c r="L7" s="5"/>
      <c r="M7" s="161"/>
      <c r="Q7" s="177"/>
    </row>
    <row r="8" spans="1:17" s="121" customFormat="1" ht="9" customHeight="1" x14ac:dyDescent="0.25">
      <c r="A8" s="162"/>
      <c r="B8" s="5"/>
      <c r="C8" s="5"/>
      <c r="D8" s="5"/>
      <c r="E8" s="5"/>
      <c r="F8" s="5"/>
      <c r="G8" s="5"/>
      <c r="H8" s="161"/>
      <c r="I8" s="162"/>
      <c r="J8" s="163"/>
      <c r="K8" s="5"/>
      <c r="L8" s="5"/>
      <c r="M8" s="161"/>
    </row>
    <row r="9" spans="1:17" s="121" customFormat="1" ht="14.25" customHeight="1" x14ac:dyDescent="0.25">
      <c r="A9" s="159" t="s">
        <v>26</v>
      </c>
      <c r="B9" s="5"/>
      <c r="C9" s="5"/>
      <c r="D9" s="5"/>
      <c r="E9" s="5"/>
      <c r="F9" s="5"/>
      <c r="G9" s="5"/>
      <c r="H9" s="161"/>
      <c r="I9" s="162"/>
      <c r="J9" s="163"/>
      <c r="K9" s="5"/>
      <c r="L9" s="5"/>
      <c r="M9" s="161"/>
    </row>
    <row r="10" spans="1:17" s="121" customFormat="1" ht="12.75" hidden="1" customHeight="1" x14ac:dyDescent="0.25">
      <c r="A10" s="162" t="s">
        <v>19</v>
      </c>
      <c r="B10" s="5"/>
      <c r="C10" s="5"/>
      <c r="D10" s="5"/>
      <c r="E10" s="5"/>
      <c r="F10" s="5"/>
      <c r="G10" s="5"/>
      <c r="H10" s="161"/>
      <c r="I10" s="162"/>
      <c r="J10" s="163"/>
      <c r="K10" s="5"/>
      <c r="L10" s="5"/>
      <c r="M10" s="161"/>
    </row>
    <row r="11" spans="1:17" s="121" customFormat="1" ht="12.75" hidden="1" customHeight="1" x14ac:dyDescent="0.25">
      <c r="A11" s="162" t="s">
        <v>13</v>
      </c>
      <c r="B11" s="5"/>
      <c r="C11" s="5"/>
      <c r="D11" s="5"/>
      <c r="E11" s="5"/>
      <c r="F11" s="5"/>
      <c r="G11" s="178"/>
      <c r="H11" s="146"/>
      <c r="I11" s="162"/>
      <c r="J11" s="163"/>
      <c r="K11" s="5"/>
      <c r="L11" s="178"/>
      <c r="M11" s="146"/>
      <c r="Q11" s="167"/>
    </row>
    <row r="12" spans="1:17" s="121" customFormat="1" ht="12.75" customHeight="1" x14ac:dyDescent="0.25">
      <c r="A12" s="162" t="s">
        <v>38</v>
      </c>
      <c r="B12" s="5"/>
      <c r="C12" s="5"/>
      <c r="D12" s="5"/>
      <c r="E12" s="5"/>
      <c r="F12" s="130">
        <v>0.5</v>
      </c>
      <c r="G12" s="133"/>
      <c r="H12" s="132">
        <v>105</v>
      </c>
      <c r="I12" s="162"/>
      <c r="J12" s="163"/>
      <c r="K12" s="130">
        <v>1.8</v>
      </c>
      <c r="L12" s="147"/>
      <c r="M12" s="179">
        <v>90.84</v>
      </c>
      <c r="Q12" s="173"/>
    </row>
    <row r="13" spans="1:17" s="121" customFormat="1" ht="12.75" customHeight="1" x14ac:dyDescent="0.25">
      <c r="A13" s="162" t="s">
        <v>35</v>
      </c>
      <c r="B13" s="5"/>
      <c r="C13" s="5"/>
      <c r="D13" s="5"/>
      <c r="E13" s="5"/>
      <c r="F13" s="130"/>
      <c r="G13" s="133"/>
      <c r="H13" s="132"/>
      <c r="I13" s="162"/>
      <c r="J13" s="163"/>
      <c r="K13" s="130" t="s">
        <v>7</v>
      </c>
      <c r="L13" s="133"/>
      <c r="M13" s="180"/>
    </row>
    <row r="14" spans="1:17" s="121" customFormat="1" ht="14.25" customHeight="1" x14ac:dyDescent="0.25">
      <c r="A14" s="162" t="s">
        <v>32</v>
      </c>
      <c r="B14" s="5"/>
      <c r="C14" s="5"/>
      <c r="D14" s="5"/>
      <c r="E14" s="5"/>
      <c r="F14" s="130"/>
      <c r="G14" s="133"/>
      <c r="H14" s="132"/>
      <c r="I14" s="162"/>
      <c r="J14" s="163"/>
      <c r="K14" s="130">
        <v>1.8</v>
      </c>
      <c r="L14" s="133"/>
      <c r="M14" s="179">
        <v>90.22</v>
      </c>
    </row>
    <row r="15" spans="1:17" s="121" customFormat="1" ht="15" customHeight="1" x14ac:dyDescent="0.4">
      <c r="A15" s="168" t="s">
        <v>37</v>
      </c>
      <c r="B15" s="5"/>
      <c r="C15" s="5"/>
      <c r="D15" s="5"/>
      <c r="E15" s="5"/>
      <c r="F15" s="131">
        <v>2.4</v>
      </c>
      <c r="G15" s="133"/>
      <c r="H15" s="181"/>
      <c r="I15" s="162"/>
      <c r="J15" s="163"/>
      <c r="K15" s="131">
        <v>3.2</v>
      </c>
      <c r="L15" s="133"/>
      <c r="M15" s="182"/>
    </row>
    <row r="16" spans="1:17" s="121" customFormat="1" ht="12.75" customHeight="1" x14ac:dyDescent="0.25">
      <c r="A16" s="162" t="s">
        <v>22</v>
      </c>
      <c r="B16" s="5"/>
      <c r="C16" s="5"/>
      <c r="D16" s="5"/>
      <c r="E16" s="5"/>
      <c r="F16" s="130">
        <f>SUM(F12:F15)</f>
        <v>2.9</v>
      </c>
      <c r="G16" s="133"/>
      <c r="H16" s="134"/>
      <c r="I16" s="162"/>
      <c r="J16" s="163"/>
      <c r="K16" s="130">
        <v>6.8</v>
      </c>
      <c r="L16" s="133"/>
      <c r="M16" s="180"/>
    </row>
    <row r="17" spans="1:14" s="121" customFormat="1" ht="12.75" customHeight="1" x14ac:dyDescent="0.4">
      <c r="A17" s="162"/>
      <c r="B17" s="5"/>
      <c r="C17" s="5"/>
      <c r="D17" s="5"/>
      <c r="E17" s="5"/>
      <c r="F17" s="5"/>
      <c r="G17" s="133"/>
      <c r="H17" s="134"/>
      <c r="I17" s="162"/>
      <c r="J17" s="163"/>
      <c r="K17" s="131"/>
      <c r="L17" s="133"/>
      <c r="M17" s="182"/>
    </row>
    <row r="18" spans="1:14" s="64" customFormat="1" ht="15" customHeight="1" x14ac:dyDescent="0.25">
      <c r="A18" s="162" t="s">
        <v>23</v>
      </c>
      <c r="B18" s="5"/>
      <c r="C18" s="5"/>
      <c r="D18" s="5"/>
      <c r="E18" s="5"/>
      <c r="F18" s="183">
        <v>0.4</v>
      </c>
      <c r="G18" s="133"/>
      <c r="H18" s="132">
        <v>30.45</v>
      </c>
      <c r="I18" s="162"/>
      <c r="J18" s="163"/>
      <c r="K18" s="183">
        <v>0.6</v>
      </c>
      <c r="L18" s="133"/>
      <c r="M18" s="179">
        <v>21.51</v>
      </c>
    </row>
    <row r="19" spans="1:14" s="64" customFormat="1" ht="15" customHeight="1" x14ac:dyDescent="0.4">
      <c r="A19" s="168" t="s">
        <v>24</v>
      </c>
      <c r="B19" s="5"/>
      <c r="C19" s="5"/>
      <c r="D19" s="5"/>
      <c r="E19" s="5"/>
      <c r="F19" s="131" t="s">
        <v>7</v>
      </c>
      <c r="G19" s="133"/>
      <c r="H19" s="134"/>
      <c r="I19" s="162"/>
      <c r="J19" s="163"/>
      <c r="K19" s="184">
        <v>0.2</v>
      </c>
      <c r="L19" s="133"/>
      <c r="M19" s="182"/>
    </row>
    <row r="20" spans="1:14" s="64" customFormat="1" ht="15" customHeight="1" x14ac:dyDescent="0.25">
      <c r="A20" s="162" t="s">
        <v>25</v>
      </c>
      <c r="B20" s="5"/>
      <c r="C20" s="5"/>
      <c r="D20" s="5"/>
      <c r="E20" s="5"/>
      <c r="F20" s="183">
        <f>SUM(F18:F19)</f>
        <v>0.4</v>
      </c>
      <c r="G20" s="133"/>
      <c r="H20" s="134"/>
      <c r="I20" s="162"/>
      <c r="J20" s="163"/>
      <c r="K20" s="5">
        <v>0.8</v>
      </c>
      <c r="L20" s="160"/>
      <c r="M20" s="185"/>
    </row>
    <row r="21" spans="1:14" s="121" customFormat="1" ht="9.75" customHeight="1" x14ac:dyDescent="0.25">
      <c r="A21" s="162"/>
      <c r="B21" s="5"/>
      <c r="C21" s="5"/>
      <c r="D21" s="5"/>
      <c r="E21" s="5"/>
      <c r="F21" s="5"/>
      <c r="G21" s="133"/>
      <c r="H21" s="134"/>
      <c r="I21" s="162"/>
      <c r="J21" s="163"/>
      <c r="K21" s="5"/>
      <c r="L21" s="5"/>
      <c r="M21" s="161"/>
    </row>
    <row r="22" spans="1:14" s="121" customFormat="1" ht="12.75" customHeight="1" x14ac:dyDescent="0.25">
      <c r="A22" s="162" t="s">
        <v>45</v>
      </c>
      <c r="B22" s="5"/>
      <c r="C22" s="5"/>
      <c r="D22" s="5"/>
      <c r="E22" s="5"/>
      <c r="F22" s="5"/>
      <c r="G22" s="160"/>
      <c r="H22" s="185"/>
      <c r="I22" s="162"/>
      <c r="J22" s="163"/>
      <c r="K22" s="5"/>
      <c r="L22" s="210" t="s">
        <v>46</v>
      </c>
      <c r="M22" s="211"/>
    </row>
    <row r="23" spans="1:14" s="121" customFormat="1" ht="7.5" hidden="1" customHeight="1" x14ac:dyDescent="0.25">
      <c r="A23" s="162"/>
      <c r="B23" s="5"/>
      <c r="C23" s="5"/>
      <c r="D23" s="5"/>
      <c r="E23" s="5"/>
      <c r="F23" s="5"/>
      <c r="G23" s="5"/>
      <c r="H23" s="161"/>
      <c r="I23" s="162"/>
      <c r="J23" s="163"/>
      <c r="K23" s="5"/>
      <c r="L23" s="5"/>
      <c r="M23" s="161"/>
    </row>
    <row r="24" spans="1:14" s="121" customFormat="1" ht="9" hidden="1" customHeight="1" x14ac:dyDescent="0.25">
      <c r="A24" s="162"/>
      <c r="B24" s="5"/>
      <c r="C24" s="5"/>
      <c r="D24" s="5"/>
      <c r="E24" s="5"/>
      <c r="F24" s="5"/>
      <c r="G24" s="5"/>
      <c r="H24" s="161"/>
      <c r="I24" s="162"/>
      <c r="J24" s="163"/>
      <c r="K24" s="5"/>
      <c r="L24" s="5"/>
      <c r="M24" s="161"/>
    </row>
    <row r="25" spans="1:14" s="121" customFormat="1" ht="9" customHeight="1" x14ac:dyDescent="0.25">
      <c r="A25" s="162"/>
      <c r="B25" s="5"/>
      <c r="C25" s="5"/>
      <c r="D25" s="5"/>
      <c r="E25" s="5"/>
      <c r="F25" s="5"/>
      <c r="G25" s="5"/>
      <c r="H25" s="161"/>
      <c r="I25" s="148"/>
      <c r="J25" s="149"/>
      <c r="K25" s="130"/>
      <c r="L25" s="42"/>
      <c r="M25" s="132"/>
    </row>
    <row r="26" spans="1:14" s="121" customFormat="1" ht="17.25" x14ac:dyDescent="0.4">
      <c r="A26" s="159" t="s">
        <v>47</v>
      </c>
      <c r="B26" s="5"/>
      <c r="C26" s="5"/>
      <c r="D26" s="5"/>
      <c r="E26" s="5"/>
      <c r="F26" s="5"/>
      <c r="G26" s="5"/>
      <c r="H26" s="161"/>
      <c r="I26" s="148"/>
      <c r="J26" s="149"/>
      <c r="K26" s="131"/>
      <c r="L26" s="178"/>
      <c r="M26" s="161"/>
    </row>
    <row r="27" spans="1:14" s="121" customFormat="1" ht="12.75" customHeight="1" x14ac:dyDescent="0.25">
      <c r="A27" s="162" t="s">
        <v>8</v>
      </c>
      <c r="B27" s="5"/>
      <c r="C27" s="5"/>
      <c r="D27" s="5"/>
      <c r="E27" s="149"/>
      <c r="F27" s="130">
        <v>47.5</v>
      </c>
      <c r="G27" s="42"/>
      <c r="H27" s="132">
        <v>12.05</v>
      </c>
      <c r="I27" s="148"/>
      <c r="J27" s="149"/>
      <c r="K27" s="130">
        <v>48.3</v>
      </c>
      <c r="L27" s="42"/>
      <c r="M27" s="179">
        <v>13.21</v>
      </c>
    </row>
    <row r="28" spans="1:14" s="121" customFormat="1" ht="15" customHeight="1" x14ac:dyDescent="0.4">
      <c r="A28" s="168" t="s">
        <v>9</v>
      </c>
      <c r="B28" s="5"/>
      <c r="C28" s="5"/>
      <c r="D28" s="5"/>
      <c r="E28" s="149"/>
      <c r="F28" s="131">
        <v>2.8</v>
      </c>
      <c r="G28" s="178"/>
      <c r="H28" s="161"/>
      <c r="I28" s="150"/>
      <c r="J28" s="186"/>
      <c r="K28" s="131">
        <v>1.9</v>
      </c>
      <c r="L28" s="5"/>
      <c r="M28" s="161"/>
    </row>
    <row r="29" spans="1:14" s="121" customFormat="1" ht="15" x14ac:dyDescent="0.25">
      <c r="A29" s="162" t="s">
        <v>48</v>
      </c>
      <c r="B29" s="5"/>
      <c r="C29" s="5"/>
      <c r="D29" s="5"/>
      <c r="E29" s="149"/>
      <c r="F29" s="130">
        <f>SUM(F27:F28)</f>
        <v>50.3</v>
      </c>
      <c r="G29" s="42"/>
      <c r="H29" s="146"/>
      <c r="I29" s="162"/>
      <c r="J29" s="163"/>
      <c r="K29" s="130">
        <v>50.2</v>
      </c>
      <c r="L29" s="5"/>
      <c r="M29" s="161"/>
    </row>
    <row r="30" spans="1:14" s="121" customFormat="1" ht="15" x14ac:dyDescent="0.25">
      <c r="A30" s="162" t="s">
        <v>49</v>
      </c>
      <c r="B30" s="5"/>
      <c r="C30" s="5"/>
      <c r="D30" s="5"/>
      <c r="E30" s="186"/>
      <c r="F30" s="5"/>
      <c r="G30" s="5"/>
      <c r="H30" s="161"/>
      <c r="I30" s="162"/>
      <c r="J30" s="163"/>
      <c r="K30" s="5"/>
      <c r="L30" s="210" t="s">
        <v>50</v>
      </c>
      <c r="M30" s="211"/>
    </row>
    <row r="31" spans="1:14" s="121" customFormat="1" ht="9" customHeight="1" x14ac:dyDescent="0.25">
      <c r="A31" s="162"/>
      <c r="B31" s="5"/>
      <c r="C31" s="5"/>
      <c r="D31" s="5"/>
      <c r="E31" s="5"/>
      <c r="F31" s="5"/>
      <c r="G31" s="5"/>
      <c r="H31" s="161"/>
      <c r="I31" s="162"/>
      <c r="J31" s="163"/>
      <c r="K31" s="5"/>
      <c r="L31" s="5"/>
      <c r="M31" s="161"/>
      <c r="N31" s="187"/>
    </row>
    <row r="32" spans="1:14" s="121" customFormat="1" ht="12.75" hidden="1" customHeight="1" x14ac:dyDescent="0.25">
      <c r="A32" s="159" t="s">
        <v>4</v>
      </c>
      <c r="B32" s="5"/>
      <c r="C32" s="5"/>
      <c r="D32" s="5"/>
      <c r="E32" s="5"/>
      <c r="F32" s="5"/>
      <c r="G32" s="5"/>
      <c r="H32" s="161"/>
      <c r="I32" s="162"/>
      <c r="J32" s="163"/>
      <c r="K32" s="5"/>
      <c r="L32" s="178"/>
      <c r="M32" s="146"/>
    </row>
    <row r="33" spans="1:13" s="121" customFormat="1" ht="12.75" hidden="1" customHeight="1" x14ac:dyDescent="0.25">
      <c r="A33" s="162" t="s">
        <v>12</v>
      </c>
      <c r="B33" s="5"/>
      <c r="C33" s="5"/>
      <c r="D33" s="5"/>
      <c r="E33" s="5"/>
      <c r="F33" s="5"/>
      <c r="G33" s="5"/>
      <c r="H33" s="161"/>
      <c r="I33" s="162"/>
      <c r="J33" s="163"/>
      <c r="K33" s="5"/>
      <c r="L33" s="133"/>
      <c r="M33" s="185"/>
    </row>
    <row r="34" spans="1:13" s="121" customFormat="1" ht="12.75" hidden="1" customHeight="1" x14ac:dyDescent="0.25">
      <c r="A34" s="162" t="s">
        <v>13</v>
      </c>
      <c r="B34" s="5"/>
      <c r="C34" s="5"/>
      <c r="D34" s="5"/>
      <c r="E34" s="5"/>
      <c r="F34" s="5"/>
      <c r="G34" s="178"/>
      <c r="H34" s="146"/>
      <c r="I34" s="162"/>
      <c r="J34" s="163"/>
      <c r="K34" s="5"/>
      <c r="L34" s="133"/>
      <c r="M34" s="181"/>
    </row>
    <row r="35" spans="1:13" s="121" customFormat="1" ht="12.75" hidden="1" customHeight="1" x14ac:dyDescent="0.25">
      <c r="A35" s="162" t="s">
        <v>14</v>
      </c>
      <c r="B35" s="5"/>
      <c r="C35" s="5"/>
      <c r="D35" s="5"/>
      <c r="E35" s="5"/>
      <c r="F35" s="5"/>
      <c r="G35" s="133"/>
      <c r="H35" s="185"/>
      <c r="I35" s="162"/>
      <c r="J35" s="163"/>
      <c r="K35" s="5"/>
      <c r="L35" s="133"/>
      <c r="M35" s="134"/>
    </row>
    <row r="36" spans="1:13" s="121" customFormat="1" ht="15" hidden="1" customHeight="1" x14ac:dyDescent="0.25">
      <c r="A36" s="168" t="s">
        <v>15</v>
      </c>
      <c r="B36" s="5"/>
      <c r="C36" s="5"/>
      <c r="D36" s="5"/>
      <c r="E36" s="5"/>
      <c r="F36" s="5"/>
      <c r="G36" s="133"/>
      <c r="H36" s="181"/>
      <c r="I36" s="162"/>
      <c r="J36" s="163"/>
      <c r="K36" s="5"/>
      <c r="L36" s="160"/>
      <c r="M36" s="185"/>
    </row>
    <row r="37" spans="1:13" s="121" customFormat="1" ht="12.75" hidden="1" customHeight="1" x14ac:dyDescent="0.25">
      <c r="A37" s="162" t="s">
        <v>10</v>
      </c>
      <c r="B37" s="5"/>
      <c r="C37" s="5"/>
      <c r="D37" s="5"/>
      <c r="E37" s="5"/>
      <c r="F37" s="5"/>
      <c r="G37" s="133"/>
      <c r="H37" s="134"/>
      <c r="I37" s="162"/>
      <c r="J37" s="163"/>
      <c r="K37" s="5"/>
      <c r="L37" s="160"/>
      <c r="M37" s="185"/>
    </row>
    <row r="38" spans="1:13" s="121" customFormat="1" ht="12.75" hidden="1" customHeight="1" x14ac:dyDescent="0.25">
      <c r="A38" s="162" t="s">
        <v>11</v>
      </c>
      <c r="B38" s="5"/>
      <c r="C38" s="5"/>
      <c r="D38" s="5"/>
      <c r="E38" s="5"/>
      <c r="F38" s="5"/>
      <c r="G38" s="160"/>
      <c r="H38" s="185"/>
      <c r="I38" s="162"/>
      <c r="J38" s="163"/>
      <c r="K38" s="130"/>
      <c r="L38" s="160"/>
      <c r="M38" s="185"/>
    </row>
    <row r="39" spans="1:13" s="121" customFormat="1" ht="9" customHeight="1" x14ac:dyDescent="0.25">
      <c r="A39" s="162"/>
      <c r="B39" s="5"/>
      <c r="C39" s="5"/>
      <c r="D39" s="5"/>
      <c r="E39" s="5"/>
      <c r="F39" s="5"/>
      <c r="G39" s="160"/>
      <c r="H39" s="185"/>
      <c r="I39" s="148"/>
      <c r="J39" s="149"/>
      <c r="K39" s="130"/>
      <c r="L39" s="5"/>
      <c r="M39" s="188"/>
    </row>
    <row r="40" spans="1:13" s="121" customFormat="1" ht="15" x14ac:dyDescent="0.25">
      <c r="A40" s="159" t="s">
        <v>27</v>
      </c>
      <c r="B40" s="5"/>
      <c r="C40" s="5"/>
      <c r="D40" s="5"/>
      <c r="E40" s="5"/>
      <c r="F40" s="5"/>
      <c r="G40" s="5"/>
      <c r="H40" s="161"/>
      <c r="I40" s="162"/>
      <c r="J40" s="163"/>
      <c r="K40" s="5"/>
      <c r="L40" s="5"/>
      <c r="M40" s="161"/>
    </row>
    <row r="41" spans="1:13" s="121" customFormat="1" ht="15" x14ac:dyDescent="0.25">
      <c r="A41" s="162" t="s">
        <v>51</v>
      </c>
      <c r="B41" s="5"/>
      <c r="C41" s="5"/>
      <c r="D41" s="135"/>
      <c r="E41" s="5"/>
      <c r="F41" s="5"/>
      <c r="G41" s="5"/>
      <c r="H41" s="161"/>
      <c r="I41" s="189">
        <v>115</v>
      </c>
      <c r="J41" s="163" t="s">
        <v>7</v>
      </c>
      <c r="K41" s="190">
        <v>120</v>
      </c>
      <c r="L41" s="5"/>
      <c r="M41" s="161"/>
    </row>
    <row r="42" spans="1:13" s="121" customFormat="1" ht="15" x14ac:dyDescent="0.25">
      <c r="A42" s="162" t="s">
        <v>21</v>
      </c>
      <c r="B42" s="5"/>
      <c r="C42" s="5"/>
      <c r="D42" s="135"/>
      <c r="E42" s="5"/>
      <c r="F42" s="5"/>
      <c r="G42" s="5"/>
      <c r="H42" s="161"/>
      <c r="I42" s="189">
        <v>18</v>
      </c>
      <c r="J42" s="163" t="s">
        <v>7</v>
      </c>
      <c r="K42" s="190">
        <v>20</v>
      </c>
      <c r="L42" s="5"/>
      <c r="M42" s="161"/>
    </row>
    <row r="43" spans="1:13" s="121" customFormat="1" ht="15" x14ac:dyDescent="0.25">
      <c r="A43" s="162" t="s">
        <v>52</v>
      </c>
      <c r="B43" s="5"/>
      <c r="C43" s="5"/>
      <c r="D43" s="135"/>
      <c r="E43" s="5"/>
      <c r="F43" s="5"/>
      <c r="G43" s="5"/>
      <c r="H43" s="161"/>
      <c r="I43" s="189">
        <v>58</v>
      </c>
      <c r="J43" s="163" t="s">
        <v>7</v>
      </c>
      <c r="K43" s="190">
        <v>66</v>
      </c>
      <c r="L43" s="5"/>
      <c r="M43" s="161"/>
    </row>
    <row r="44" spans="1:13" s="121" customFormat="1" ht="15" x14ac:dyDescent="0.25">
      <c r="A44" s="162" t="s">
        <v>53</v>
      </c>
      <c r="B44" s="5"/>
      <c r="C44" s="5"/>
      <c r="D44" s="135"/>
      <c r="E44" s="5"/>
      <c r="F44" s="5"/>
      <c r="G44" s="5"/>
      <c r="H44" s="161"/>
      <c r="I44" s="189">
        <v>16</v>
      </c>
      <c r="J44" s="163" t="s">
        <v>7</v>
      </c>
      <c r="K44" s="190">
        <v>18</v>
      </c>
      <c r="L44" s="5"/>
      <c r="M44" s="161"/>
    </row>
    <row r="45" spans="1:13" s="121" customFormat="1" ht="15" x14ac:dyDescent="0.25">
      <c r="A45" s="162" t="s">
        <v>36</v>
      </c>
      <c r="B45" s="5"/>
      <c r="C45" s="5"/>
      <c r="D45" s="135"/>
      <c r="E45" s="5"/>
      <c r="F45" s="5"/>
      <c r="G45" s="5"/>
      <c r="H45" s="161"/>
      <c r="I45" s="189">
        <v>24</v>
      </c>
      <c r="J45" s="163" t="s">
        <v>7</v>
      </c>
      <c r="K45" s="190">
        <v>26</v>
      </c>
      <c r="L45" s="5"/>
      <c r="M45" s="161"/>
    </row>
    <row r="46" spans="1:13" s="121" customFormat="1" ht="15" x14ac:dyDescent="0.25">
      <c r="A46" s="162" t="s">
        <v>28</v>
      </c>
      <c r="B46" s="5"/>
      <c r="C46" s="5"/>
      <c r="D46" s="136"/>
      <c r="E46" s="5"/>
      <c r="F46" s="5"/>
      <c r="G46" s="5"/>
      <c r="H46" s="161"/>
      <c r="I46" s="190">
        <v>200</v>
      </c>
      <c r="J46" s="163" t="s">
        <v>7</v>
      </c>
      <c r="K46" s="190">
        <v>220</v>
      </c>
      <c r="L46" s="191"/>
      <c r="M46" s="192"/>
    </row>
    <row r="47" spans="1:13" s="121" customFormat="1" ht="15" x14ac:dyDescent="0.25">
      <c r="A47" s="193" t="s">
        <v>29</v>
      </c>
      <c r="B47" s="194"/>
      <c r="C47" s="194"/>
      <c r="D47" s="195"/>
      <c r="E47" s="194"/>
      <c r="F47" s="194"/>
      <c r="G47" s="194"/>
      <c r="H47" s="196"/>
      <c r="I47" s="212" t="s">
        <v>54</v>
      </c>
      <c r="J47" s="213"/>
      <c r="K47" s="213"/>
      <c r="L47" s="197"/>
      <c r="M47" s="198"/>
    </row>
    <row r="48" spans="1:13" s="121" customFormat="1" x14ac:dyDescent="0.2">
      <c r="D48" s="145"/>
      <c r="J48" s="199"/>
    </row>
    <row r="49" spans="2:7" x14ac:dyDescent="0.2">
      <c r="B49" s="200"/>
      <c r="D49" s="201"/>
    </row>
    <row r="50" spans="2:7" ht="15" x14ac:dyDescent="0.35">
      <c r="B50" s="202"/>
      <c r="D50" s="203"/>
      <c r="G50" s="34"/>
    </row>
    <row r="51" spans="2:7" x14ac:dyDescent="0.2">
      <c r="B51" s="204"/>
      <c r="D51" s="33"/>
    </row>
    <row r="52" spans="2:7" x14ac:dyDescent="0.2">
      <c r="B52" s="33"/>
    </row>
    <row r="53" spans="2:7" x14ac:dyDescent="0.2">
      <c r="B53" s="200"/>
      <c r="D53" s="205"/>
    </row>
    <row r="54" spans="2:7" ht="15" x14ac:dyDescent="0.35">
      <c r="B54" s="200"/>
      <c r="D54" s="206"/>
    </row>
    <row r="55" spans="2:7" x14ac:dyDescent="0.2">
      <c r="D55" s="33"/>
    </row>
    <row r="57" spans="2:7" x14ac:dyDescent="0.2">
      <c r="D57" s="205"/>
    </row>
  </sheetData>
  <mergeCells count="9">
    <mergeCell ref="L22:M22"/>
    <mergeCell ref="L30:M30"/>
    <mergeCell ref="I47:K47"/>
    <mergeCell ref="E2:H2"/>
    <mergeCell ref="I2:M2"/>
    <mergeCell ref="E3:F3"/>
    <mergeCell ref="G3:H3"/>
    <mergeCell ref="I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</vt:lpstr>
      <vt:lpstr>Thermal</vt:lpstr>
      <vt:lpstr>Guidance</vt:lpstr>
      <vt:lpstr>Thermal!Print_Area</vt:lpstr>
    </vt:vector>
  </TitlesOfParts>
  <Company>Arch Coal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jbeatty</dc:creator>
  <cp:lastModifiedBy>Slone, Deck</cp:lastModifiedBy>
  <cp:lastPrinted>2020-02-05T15:31:05Z</cp:lastPrinted>
  <dcterms:created xsi:type="dcterms:W3CDTF">2006-04-19T18:19:29Z</dcterms:created>
  <dcterms:modified xsi:type="dcterms:W3CDTF">2021-04-21T16:55:53Z</dcterms:modified>
</cp:coreProperties>
</file>